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workbookPr defaultThemeVersion="166925"/>
  <mc:AlternateContent xmlns:mc="http://schemas.openxmlformats.org/markup-compatibility/2006">
    <mc:Choice Requires="x15">
      <x15ac:absPath xmlns:x15ac="http://schemas.microsoft.com/office/spreadsheetml/2010/11/ac" url="https://vucpo.sharepoint.com/sites/Technicksekretarit/Zdielane dokumenty/General/5 Rada partnerstva PSK/1_Zasadnutia/11_30-09-2024/ch) BOD 10 Zoznam prioritných projektových zámerov č.5/"/>
    </mc:Choice>
  </mc:AlternateContent>
  <xr:revisionPtr revIDLastSave="85" documentId="13_ncr:1_{16CEBE7C-5F4A-4BD6-AB23-8E231225636F}" xr6:coauthVersionLast="47" xr6:coauthVersionMax="47" xr10:uidLastSave="{F5BC07CB-F509-468F-BB07-C06CAC9047A9}"/>
  <bookViews>
    <workbookView xWindow="28680" yWindow="-120" windowWidth="29040" windowHeight="15840" firstSheet="2" xr2:uid="{00000000-000D-0000-FFFF-FFFF00000000}"/>
  </bookViews>
  <sheets>
    <sheet name="Horný Zemplín" sheetId="4" r:id="rId1"/>
    <sheet name="Spiš" sheetId="2" r:id="rId2"/>
    <sheet name="Šariš" sheetId="3" r:id="rId3"/>
  </sheets>
  <definedNames>
    <definedName name="_xlnm._FilterDatabase" localSheetId="0" hidden="1">'Horný Zemplín'!$A$1:$T$38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6" i="3" l="1"/>
  <c r="S12" i="2"/>
  <c r="S6" i="2"/>
  <c r="S7" i="2"/>
  <c r="T5" i="4"/>
  <c r="S31" i="3" l="1"/>
  <c r="S3" i="3"/>
  <c r="S4" i="3"/>
  <c r="S5" i="3"/>
  <c r="S7" i="3"/>
  <c r="S8" i="3"/>
  <c r="S9" i="3"/>
  <c r="S10" i="3"/>
  <c r="S11" i="3"/>
  <c r="S12" i="3"/>
  <c r="S13" i="3"/>
  <c r="S14" i="3"/>
  <c r="S15" i="3"/>
  <c r="S16" i="3"/>
  <c r="S17" i="3"/>
  <c r="S18" i="3"/>
  <c r="S6" i="3"/>
  <c r="S19" i="3"/>
  <c r="S20" i="3"/>
  <c r="S21" i="3"/>
  <c r="S22" i="3"/>
  <c r="S23" i="3"/>
  <c r="S24" i="3"/>
  <c r="S39" i="3"/>
  <c r="S40" i="3"/>
  <c r="S25" i="3"/>
  <c r="S32" i="3"/>
  <c r="S26" i="3"/>
  <c r="S27" i="3"/>
  <c r="S28" i="3"/>
  <c r="S29" i="3"/>
  <c r="S33" i="3"/>
  <c r="S34" i="3"/>
  <c r="S35" i="3"/>
  <c r="S36" i="3"/>
  <c r="S30" i="3"/>
  <c r="S37" i="3"/>
  <c r="S2" i="3"/>
  <c r="S13" i="2"/>
  <c r="S10" i="2"/>
  <c r="S29" i="2"/>
  <c r="S28" i="2"/>
  <c r="S27" i="2"/>
  <c r="S26" i="2"/>
  <c r="S25" i="2"/>
  <c r="S2" i="2"/>
  <c r="S9" i="2"/>
  <c r="S24" i="2"/>
  <c r="S4" i="2"/>
  <c r="S3" i="2"/>
  <c r="S11" i="2"/>
  <c r="S23" i="2"/>
  <c r="S22" i="2"/>
  <c r="S21" i="2"/>
  <c r="S20" i="2"/>
  <c r="S19" i="2"/>
  <c r="S18" i="2"/>
  <c r="S17" i="2"/>
  <c r="S16" i="2"/>
  <c r="S15" i="2"/>
</calcChain>
</file>

<file path=xl/sharedStrings.xml><?xml version="1.0" encoding="utf-8"?>
<sst xmlns="http://schemas.openxmlformats.org/spreadsheetml/2006/main" count="1992" uniqueCount="1049">
  <si>
    <t>ID projektovej aktivity</t>
  </si>
  <si>
    <t>Partner</t>
  </si>
  <si>
    <t>Sídlo</t>
  </si>
  <si>
    <t>Okres</t>
  </si>
  <si>
    <t>Strategický plánovací región</t>
  </si>
  <si>
    <t>Názov projektovej aktivity</t>
  </si>
  <si>
    <t>Popis projektovej aktivity</t>
  </si>
  <si>
    <t>Oblasť</t>
  </si>
  <si>
    <t>Suma s DPH</t>
  </si>
  <si>
    <t xml:space="preserve"> VK
A/N </t>
  </si>
  <si>
    <t>Poznámka</t>
  </si>
  <si>
    <t>Nadväznosť na lokalitu</t>
  </si>
  <si>
    <t>B1 
0-UMR
3-mimo UMR</t>
  </si>
  <si>
    <t>Miesto</t>
  </si>
  <si>
    <t xml:space="preserve">B2 (integrovan.)
</t>
  </si>
  <si>
    <t>Zdôvodnenie</t>
  </si>
  <si>
    <t>B3 (komplexnosť - kombin. stav. objektov)</t>
  </si>
  <si>
    <t>B4
MPV
0-nie
3-áno</t>
  </si>
  <si>
    <t>Súčet bodov</t>
  </si>
  <si>
    <t xml:space="preserve">Uplatnenie rozlišovacieho kritéria hranica alokácie - potrebné navrhnúť poradie </t>
  </si>
  <si>
    <t>Hodnotil</t>
  </si>
  <si>
    <t>Kontroloval</t>
  </si>
  <si>
    <t>6486</t>
  </si>
  <si>
    <t>Mesto Medzilaborce</t>
  </si>
  <si>
    <t>Mierová 326/4, 06801 Medzilaborce</t>
  </si>
  <si>
    <t>Medzilaborce</t>
  </si>
  <si>
    <t>Horný Zemplín</t>
  </si>
  <si>
    <t>Modernizácia miestnej komunikácie v meste Medzilaborce</t>
  </si>
  <si>
    <t>Predmetom predkladaného projektového námetu je modernizácia miestnej prístupovej komunikácie na ulici Komenského v Medzilaborciach. Celková dĺžka plochy riešenej modernizácie na ulici Komenského predstavuje dĺžku cca 868 m s plochou 6582 m2. Terajší stav tejto miestnej komunikácie nevyhovuje bezpečnosti premávky. Prístupová miestna komunikácia je situovaná k obytnej zóne a bezprostredne k centru cestovného ruchu - Múzeu Andyho Warhola. Riešenie projektovej dokumentácie predpokladá modernizáciu priechodu pre chodcov. Doplnením tohoto bezbariérového priechodu sa umožní prejazd chodcov z jednej strany vozovky do Centra včasnej intervencie - Detičky Lastovičky. Centrum  poskytuje komplexnú starostlivosť deťom so zdravotným znevýhodnením a doplnením priechodu umožníme týmto detičkám bezpečný prechod cez miestnu komunikáciu. Doplnením migračných koridorov pre voľne žijúce živočíchy umožníme aj im bezpečný prejazd cez miestnu komunikáciu. Súčasne sa predpokladá aj s výmenou živičného krytu s podkladovou vrstvou na úpravu priečneho sklonu vozovky s výmenou a doplnením obrubníkov, ktoré lemujú vozovku, vyspravenie výtlkov, výškovou úpravou poklopov a spevnením krajnice.</t>
  </si>
  <si>
    <t>Budovanie infraštruktúry v oblasti cestovnom ruchu</t>
  </si>
  <si>
    <t>A</t>
  </si>
  <si>
    <t>OK</t>
  </si>
  <si>
    <t>priama úzka - miestna komunikácia sa nachádza priamo pri Múzeu A. Warhola, je alternatívnou komunikačnou trasou v prípade uzávierky hlavného prístupu k múzeu, v prípade potreby je možnosť ošetrenia na poliklinike.</t>
  </si>
  <si>
    <t>Projekt IÚS múzeum A.W. (OP 5.2.5)</t>
  </si>
  <si>
    <t>motorová komunikácia a prvky bezpečnosti modernizácia priechodu pre chodcov, debarierizácia priechodu pre chodcov, migračné koridory</t>
  </si>
  <si>
    <t>Majirská</t>
  </si>
  <si>
    <t>Smetanková</t>
  </si>
  <si>
    <t>6280</t>
  </si>
  <si>
    <t>Mesto Vranov nad Topľou</t>
  </si>
  <si>
    <t>Dr. C. Daxnera 87/1, 09316 Vranov nad Topľou</t>
  </si>
  <si>
    <t>Vranov nad Topľou</t>
  </si>
  <si>
    <t>Rekonštrukcia komunikácie ul. Dlhá</t>
  </si>
  <si>
    <t>Hlavná aktivita 1: Modernizácia miestnej komunikácie ul. Dlhá_x000D_
_x000D_
Rekonštrukcia komunikácie ul. Dlhá na parcelách č.3316/1. Komunikácia na ul. Dlhá je spojnicou od križovatky na „kopci“ po okružnú križovatku k sídl. Lúčna. Dĺžka opravovanej komunikácie je 1485m a šírka 8-10m. Celková plocha je 13 302m2. _x000D_
Navrhovaný stav komunikácie:_x000D_
1.	Rekonštrukcia pôvodnej križovatky na ul. Dlhá „na Kopci“ na okružnú križovatku, zo smerov Michalovce a Stropkov. /foto v prílohe/. Jedná sa o nové prvky/vlastnosti, ktoré pôvodná miestna komunikácia neobsahovala_x000D_
2.	Rekonštrukcia všetkých prechodov pre chodcov na ul. Dlhá, v počte 6ks, na bezpečné prechody podľa súčasnej platnej legislatívy, čiže dôjde k technickému zhodnoteniu. /foto v prílohe/_x000D_
3.	Výmena kanalizačných poklopov, ktoré sa nachádzajú v ceste za nové. Kanalizačné poklopy, ktoré odolávajú nárazom pri jazde vozidiel, z dôvodu vysokej hlučnosti pri prejazde vozidiel._x000D_
4.	Odvedenie dažďových vôd do kanalizácie z cestnej komunikácie._x000D_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a III. triedy a R4 je potrebné vybudovať a modernizovať jestvujúce miestne komunikácie v rámci zlepšenia regionálnej obslužnosti vyššieho významu. Mesto Vranov nad Topľou ako vlastník miestnej komunikácie svojimi investičnými opatreniami prispeje k optimalizácii mobility v kraji v nadväznosti na cestné komunikácie vyššieho významu. _x000D_
_x000D_
Miestna komunikácia vo Vranove nad Topľou sa napája na cestu III/ 3620._x000D_
_x000D_
Projekt prispieva k optimalizácii mobility v kraji v nadväznosti na cestné komunikácie vyššieho významu._x000D_
_x000D_
Miestne komunikácie vo Vranove nad Topľou sa napájajú na lokalitu CR – atrakcia_x000D_
letnej rekreácie – vodná plocha Veľká Domaša uvedená v PHRSR PSK 2021 – 2030, Analytická časť, kap. B.4.1 Cestovný ruch, str. 191_x000D_
https://psk.sk/domov/samosprava/vyzvy-granty-a-dotacie/nove-programove-obdobie-2021-2027/phrsr-psk-2021-2030/ _x000D_
alebo: _x000D_
https://www.severovychod.sk/ _x000D_
konkrétne destinácie CR:_x000D_
Vranov nad Topľou: https://www.severovychod.sk/vylet/vranov-nad-toplou/_x000D_
Letné kúpalisko Vranov nad Topľou: https://www.severovychod.sk/vylet/letne-kupalisko-vranov-nad-toplou/_x000D_
Bazilika minor Narodenia Panny Márie vo Vranove nad Topľou: https://www.severovychod.sk/vylet/bazilika-minor-narodenia-panny-marie-vo-vranove-nad-toplou/_x000D_
_x000D_
_x000D_
V našom prípade nejde o bežnú údržbu a opravy, nakoľko sa  uskutoční taká zmena, ktorou miestna komunikácia bude plniť novú funkciu resp. použiteľnosť._x000D_
_x000D_
Projekt nerieši ani neobsahuje neoprávnené výdavky: inštalácia nabíjacích staníc pre elektromobily, budovanie/rekonštrukcia/modernizácia samostatného verejného osvetlenia (bez realizácie oprávnených aktivít projektu v rámci opatrení 3.2.3 a 3.2.4), budovanie/rekonštrukcia/modernizácia prístreškov, ktoré slúžia pre zástavky hromadnej dopravy, budovanie/rekonštrukcia/modernizácia parkovacích miest, budovanie/rekonštrukcia/modernizácia účelových komunikácií,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	pešia a cyklistická dopravA: súčasť Kostrovej siete PSK - Cyklotrasa Vranov nad Topľou_x000D_
-	v prípade uzávery cesty I., II. a III. Triedy môže plniť náhradnú obchádzkovú trasu_x000D_
-	sprístupňuje sociálnu infraštruktúru (ZSS Filoména) zariadenia občianskej vybavenosti (Polícia, ZŠ Lúčna, Kostol, Obchodné centrum), železničnú stanicu, autobusovú stanicu_x000D_
-	sprístupňuje priemyselnú časť obce TECAKOVO, Bukóza_x000D_
_x000D_
Realizácia projektu posilní infraštruktúru pre trvalo udržateľné formy dopravy – verejnú osobnú dopravu, integrovanú dopravu, pešiu a cyklistickú dopravu. _x000D_
_x000D_
 Doložený Jednoduchý situačný výkres so znázornením miesta realizácie projektu._x000D_
_x000D_
Miesto realizácie projektu:_x000D_
Miesto realizácie projektu je majetkovoprávne vysporiadané._x000D_
Projekt sa bude realizovať v katastrálnom území Vranov nad Topľou, na nehnuteľnostiach nachádzajúcich sa na parcelách:_x000D_
KN – C 3316/1, LV č. 4114_x000D_
KN – E 1-1799, LV č. 5295_x000D_
KN – E 1-1798/2, LV č. 5295_x000D_
Majetkovoprávny vzťah je overiteľný v dostupných registroch na uvedenom LV._x000D_
_x000D_
Z dôvodu technických problémov na strane PSK, nebolo dňa 11.7.2024 možné nahrať prílohu projektové námetu - Situačný nákres, preto ju dňa 11.7.2024 odosielame emailom na p. Majirskú, sekretariát Rady partnerstva.</t>
  </si>
  <si>
    <t>Rekonštrukcia miestnych komunikácií</t>
  </si>
  <si>
    <t>priama širšia -jeden z hlavných prístupov k bazilike, centru mesta, OV cez ďalšie napojené MK, alternatívna trasa ku kúpalisku. Ide o prieťah mestom vyššieho významu, môže plniť obchádzkovú trasu v prípade uzávery hlavných ťahov. Rekonštrukcia križovatky prispeje k bezpečnosti vstupu do centra mesta v smere od terajšieho obchvatu</t>
  </si>
  <si>
    <t>Má súvis s projektom IÚS Bazilika Minor (zlepšuje dostupnosť pre turistov, zásobovanie?), ale sprístupňuje aj OV</t>
  </si>
  <si>
    <t>rekonštrukcia križovatky na okružnú a prvky bezpečnosti (rekonštrukcia všetkých prechodov pre chodcov 6 ks)</t>
  </si>
  <si>
    <t>4402</t>
  </si>
  <si>
    <t>Obec Holčíkovce</t>
  </si>
  <si>
    <t>Holčíkovce 40, 09405 Holčíkovce</t>
  </si>
  <si>
    <t>Premostenie potoka Ondalík a lávka pre peších - Holčíkovce</t>
  </si>
  <si>
    <t>Výstavba mosta ponad rieku Ondalík v obci a výstavba lávky pre peších je nevyhnutnou investíciou, nakoľko tvorí jediné spojenie obyvateľov časti obce s centrom obce a následne s možnosťou dochádzať za turistikou do rekreačnej destinácie Domaša a za prácou do priemyselných zón v blízkosti okresného mesta Vranov nad Topľou. _x000D_
Výstavba mosta bude zrealizovaná v rozsahu odstránenia existujúcej konštrukcie (toho času v havaríjnom stave v zmysle statického posudku) a realizáciu novej mostnej konštrukcie s napojením na miestnu komunikáciu._x000D_
Most bude realizovaný na nehnuteľnostiach nachádzajúcich sa v katastrálnom území Holčíkovce medzi parc. č. KN C 128/1 a 88 (LV 489).  Všetky nehnuteľnosti sú majetkovoprávne vysporiadané. Most sa bude napájať na miestnu komunikáciu a následne po 50 m sa napája na cestu III. triedy v smere  Rafajovce - Giglovce. _x000D_
Výstavba lávky je vyvolaná zabezpečením premostenia potoka Ondalík v trase jestvujúceho chodníka, čím sa zabezpečí prechod cez potok aj pri zvýšenej hladine toku per peších a cyklistov. Lávka bude realizovaná na nehnuteľnostiach nachádzajúcich sa v katastrálnom území Holčíkovce medzi parc. č. KN C 13 (LV 489) a KN E 926/5 (LV 2).  Všetky nehnuteľnosti sú majetkovoprávne vysporiadané. _x000D_
Premostenie a lávka tvoria komplexné dopravné riešenie absentujúceho a technicky nevyhovujúceho stavu napojenia obyvateľov a návštevníkov priamo s rekreačnou oblasťou Domaša a naopak, rekreantom približujú služby dostupné v obci (predajne potravín, kostol, zubár, kultúrno-spoločenské akcie a pod.). Zároveň rekreačná oblasť zabezpečuje pre obyvateľov obce a okolitých obcí nielen oddych, ale je pre nich aj príležitosťou zamestnanosti a brigád. _x000D_
Okrem uvedeného komunikácie využívajúce obyvateľmi v obci sa následne napájajú na cestu I. triedy I/15 Stropkov - Vranov nad Topľou, ktorá je spojnicou obce a turistickej destinácie Domaša s priemyselnými parkami situovanými v blízkosti okresného mesta Vranov nad Topľou (v zmysle dokumentu Vybrané priemyselné parky PSK - viď https://psk.sk/domov/urad-psk/odbor-strategickeho-rozvoja/informacie-pre-investorov-information-for-investors/ ). Rovnako tak cesta I/15 v smere na Stropkov je priamym napojením na rýchlostnú cestu R4 nad Rakovčíkom (https://ndsas.sk/stavby/priprava-stavieb).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</si>
  <si>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Budovanie mostov</t>
  </si>
  <si>
    <t>priama širšia - bez napojenia na konkrétnu lokalitu, je to obec, v ktorej majú rekreačné chalupy aj v tejto časti obce (rekreanti RO Domaša), most je jedinou prístupovou cestou k tomuto územiu</t>
  </si>
  <si>
    <t>Holčíkovce</t>
  </si>
  <si>
    <t>projekt IÚS zberný dvor</t>
  </si>
  <si>
    <t>most s jedinou dopravnou obslužnosťou územia, lávka pre peších nepriľahlá (v inej časti obce)</t>
  </si>
  <si>
    <t>6631</t>
  </si>
  <si>
    <t>Obec Tisinec</t>
  </si>
  <si>
    <t>Tisinec 1, 09101 Tisinec</t>
  </si>
  <si>
    <t>Stropkov</t>
  </si>
  <si>
    <t>Miestna komunikácia pre všetkých – Modernizácia miestnych komunikácií a chodníkov s cieľom zlepšiť prístupnosť a bezpečnosť v celej obci</t>
  </si>
  <si>
    <t>Projekt zahŕňa komplexnú modernizáciu existujúceho chodníka v obci dĺžky 600 m, aby sa zlepšila bezpečnosť peších a prístupnosť. Modernizácia chodníka pozostáva z jeho rozšírenia a výmeny asfaltu  a zeleného pásu. Chodník vedie popri ceste I/15, ktorá prechádza obcou._x000D_
Ďalšia časť projektu sa zameriava na modernizáciu miestnej komunikácie v dĺžke 500 m, ktorá povedie k meteorologickej stanici a k chatárskej osade, čo prispeje k zlepšeniu infraštruktúry a prístupnosti tejto oblasti. Modernizáciou MK by došlo k výmene krytu komunikácie a vybudovaniu odvodňovacích zariadení a zeleného pásu._x000D_
 _x000D_
Modernizácia miestnych komunikácií (cesta a chodník) prispeje k zvýšeniu bezpečnosti cestnej premávky, plynulému napojeniu na cestu I. triedy, zníženiu negatívnych vplyvov na životné prostredie v intraviláne obce (zníženie prašnosti a hluku v obci), lepšej dostupnosti k zariadeniam občianskej vybavenosti, k chatovej oblasti, k meteorologickej stanici, k pamiatkam v obci, k zlepšeniu mobility obyvateľstva,  k zvýšeniu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Táto modernizovaná MK sa v obci napája na cestu I/15, ktorá prechádza obcou Tisinec. Modernizovaný chodník vedie popri ceste I/15._x000D_
https://www.cdb.sk/files/galleries/mapy-okresov-50-000/stropkov_50-000.jpg_x000D_
_x000D_
Cesta I/15 prechádza územím okresov Vranov nad Topľou a Stropkov a na krátkom úseku aj okresu Svidník._x000D_
Tento región je známy prírodným i kultúrnym bohatstvom, ktoré je vďaka cestnej infraštruktúre prístupné širokej verejnosti._x000D_
V obci sa nachádza a po modernizovanom chodníku sa obyvatelia a turisti dostanú ku Kostolu Obetovania Panny Márie, po chodníku a turistickej trase sa dostanú k Židovskému cintorínu._x000D_
Po modernizovanej MK sa obyvatelia a turisti dostanú k národnej kultúrnej pamiatke -  Vodnému mlynu v Tisinci._x000D_
https://www.pamiatkynaslovensku.sk/tisinec-kostol-obetovania-panny-marie_x000D_
https://www.pamiatkynaslovensku.sk/tisinec-zidovsky-cintorin_x000D_
https://www.krizom-krazom.online/vodny-mlyn-v-tisinci-palkov-mlyn/_x000D_
_x000D_
Cykloturistická trasa pamätihodnosťami okresu Stropkov - Cykloturistický chodník predstavuje okruh, ktorý začína a končí v meste Stropkov. Je dlhý 32 km a označený modrou značkou. Hlavná trasa vedie z mesta cez obce Chotča, Vyškovce a Tisinec s odkazmi na obce Veľkrop a Potoky. _x000D_
Nad Chotčou je vyznačená odbočka na prvú spomínanú obec, kde sa nachádza najväčší vojnový cintorín z prvej svetovej vojny na Slovensku. Najvyšším bodom trasy je vrch Kozia brada (471 m. n.m.), kde možno prespať v turistickej útulni. Neďaleko odtiaľ je spomínaná obec Potoky, v ktorej stojí drevený chrám z roku 1773. Je zaradený medzi národné kultúrne pamiatky._x000D_
Z vrchu Kozia brada vedie cyklotrasa do Tisinca. Kilometer pred dedinou možno navštíviť židovský cintorín s viac ako 1000 náhrobnými kameňmi, ktoré sú datované do obdobie od polovice 18. storočia. Trasa pokračuje cez Tisinec po ceste prvej triedy do Stropkova._x000D_
Cykloturistický chodník vedie po spevnených, ale aj lesných cestách. Okrem príjemného pobytu v prírode sa na nej dozviete zaujímavé informácie z histórie tohto regiónu. Ak sa chystáte zdolať tento stropkovský okruh s rodinou, nezabudnite navštíviť aj Park zvierat, Kaštieľ v Stropkove či vojnový cintorín, ktorý je súčasťou toho mestského. Vychutnať si môžete aj výhľady, ktoré ponúkajú dve vyhliadkové veže v okolí tohto mestečka._x000D_
https://www.severovychod.sk/vylet/cykloturisticka-trasa-pamatihodnostami-okresu-stropkov/_x000D_
_x000D_
Len 2,5 km po ceste I/15, ktorá prechádza obcou Tisinec sa nachádza mesto Stropkov._x000D_
V meste Stropkov a jeho okolí sa nachádza množstvo zaujímavých historických a kultúrnych pamiatok, Kaštieľ Stropkov, Gréckokatolícky drevený chrám svätej Paraskievy v obci Potoky, malá zoo jediná svojho druhu na Slovensku, množstvo športovo rekreačných služieb,  vyhliadková veža na východnom kopci nad mestom medzi mestskou časťou Sitníky a Stropkovom. Zároveň je súčasťou cykloturistickej trasy Po stopách Rakúsko-Uhorska a vedie Slovenskom aj Poľskom, či najväčší vojnový cintorín severovýchodného Slovenska. Bohatú ponuku kultúrnych podujatí zastupuje Stropkovský jarmok a zo športových akcií sú to jazdecké preteky Stropkovská zlatá podkova._x000D_
https://www.severovychod.sk/vylet/stropkov/ _x000D_
https://www.grkatpo.sk/?schematizmus&amp;show=farnost&amp;id=329 _x000D_
_x000D_
Po ceste I/15, ktorá prechádza obcou Tisinec a na ktorú sa napája aj predmetná modernizovaná MK a vedie popri ceste I/15 aj modernizovaný chodník sa nachádza vodná nádrž Domaša (20 km od obce Tisinec), ktorá ponúka oddych, turistiku a rekreáciu. Turisti môžu ísť na vyhliadkovú plavbu loďou Bohemia. V Novej Kelči sa nachádza starobylý barokovo-rokokový Kostol sv. Štefana – kráľa. _x000D_
_x000D_
https://www.severovychod.sk/vylet/vodna-nadrz-velka-domasa-2/ _x000D_
https://psk.sk/domov/samosprava/vyzvy-granty-a-dotacie/nove-programove-obdobie-2021-2027/phrsr-psk-2021-2030/   str. 191_x000D_
https://www.severovychod.sk/vylet/kostol-sv-stefana-krala-domasa/ _x000D_
https://www.severovychod.sk/vylet/lod-bohemia-domasa/ _x000D_
_x000D_
Príloha č.1: Jednoduchý situačný výkres 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vybudovanie odvodňovacích zariadení)  a_x000D_
- modernizácia miestnych komunikácii aktivita 2a) modernizácia miestnych komunikácií ( modernizácia nemotoristickej komunikácie – komunikácie pre chodcov – rozšírenie chodníka) _x000D_
opatrenie 3.2.4 Miestne komunikácie v zmysle Výzvy s kódom PSK-MIRRI-009-2024-ITI-EFRR. _x000D_
_x000D_
Modernizácia spočíva vo vybudovaní odvodňovacích zariadení pri motoristickej komunikácii a rozšírenie pri nemotoristickej komunikácii. Tým sa uskutoční taká zmena, ktorou MK bude plniť novú funkciu resp. použiteľnosť a to tým, že sa doplní o nové prvky/vlastnosti, ktoré pôvodná MK neobsahovala._x000D_
_x000D_
Miesto realizácie projektu bude mimo územia UMR._x000D_
_x000D_
Realizácia projektu bude mať integračný dopad na územie:_x000D_
Po modernizovanej miestnej motoristickej komunikácií sa obyvatelia a návštevníci dostanú k Meteorologickej stanici Stropkov -  Tisinec, kde sa dozvedia o spôsoboch pozorovania a merania meteorologických prvkov a prístrojov merania.  Miestna komunikácia vedie aj k chatárskej oblasti, ktorú navštevujú obyvatelia obce, turisti a nachádza sa tam aj kultúrna pamiatka Vodný mlyn._x000D_
Po modernizovaných chodníkoch sa obyvatelia obce ako aj návštevníci dostanú do reštaurácie, obecného úradu, kostola, materskej škôlky, k autobusovým zastávkam, k futbalovému štadiónu  (na ktorom  hráva miestny  klub ŠK Ondava Tisinec), kde sa nachádza aj multifunkčné ihrisko a altánok s krbom, k Židovskému cintorínu, Vodnému mlynu, k Meteorologickej stanici, k chatovej oblasti._x000D_
Modernizácia miestnych komunikácii posilní infraštruktúru pre trvalo udržateľné formy dopravy- pešiu dopravu._x000D_
Modernizované miestne komunikácie nadväzujú na plánované aktivity:_x000D_
Po komasácii sa plánuje výstavba novej cesty, ktorá by slúžila ako prístupová cesta k ďalším chatám prípadne ako cyklochodník na rekreáciu._x000D_
Príloha č.1 Jednoduchý situačný výkres _x000D_
_x000D_
Vysvetlivky:_x000D_
-Žltou farbou je znázornená cesta 1. triedy (I/15)_x000D_
-Červenou farbou je znázornená predmetná miestna komunikácia, ktorá sa bude realizovať (chodník a cesta)_x000D_
-Modrou farbou je znázornená turistická trasa (zelená trať)_x000D_
-Fialovou farbou je znázornený kostol Obetovania Panny Márie (postavený v roku 1874) národná kultúrna pamiatka. Fialovou farbou je taktiež znázornená meteorologická stanica._x000D_
-Ružovou farbou je znázornený futbalový štadión na ktorom hráva miestny klub ŠK ONDAVA Tisinec 7. ligu OOFZ. V areáli štadióna sa nachádza multifunkčné ihrisko, altánok s krbom._x000D_
-Ružovou farbou po blízku turistickej trasy sa nachádza Židovský cintorín ktorý je taktiež kultúrnou pamiatkou._x000D_
-Zelenou farbou sú znázornené Obecný úrad, materská škola a autobusové zastávky._x000D_
-Hnedou farbou je vyznačená chatová (záhradkárska) oblasť (v tejto oblasti sa nachádza taktiež kultúrna pamiatka Vodný mlyn._x000D_
_x000D_
Aktivitami  projektu pôjde o kombináciu viacerých investícií: komunikácia pre motorovú dopravu a zároveň nepriľahlá nemotoristická komunikácia._x000D_
_x000D_
Miesto realizácie: Obec Tisinec, katastrálne územie Tisinec, parcelné čísla pozemkov :KNC 255/1 LV 1; KNE 600 LV 499; KNC 266/1 LV 1._x000D_
Miesto realizácie projektu je majetkovoprávne vysporiadané, právny vzťah je možné overiť na uvedenom LV,  vlastníkom je obec Tisinec.</t>
  </si>
  <si>
    <t>Miestne komunikácie, pešia doprava</t>
  </si>
  <si>
    <t>priama úzka-  k chatovej oblasti, meteorologickej stanici. Chodník slúži pre turistov, ktorí využívajú VOD</t>
  </si>
  <si>
    <t>Tisinec</t>
  </si>
  <si>
    <t xml:space="preserve">chodník sprístupňuje OV, prispieva k pešej doprave, druhá časť MK </t>
  </si>
  <si>
    <t>miestna komunikácia a nepriľahlý chodník</t>
  </si>
  <si>
    <t>905</t>
  </si>
  <si>
    <t>Obec Topoľa</t>
  </si>
  <si>
    <t>Topoľa 95, 06765 Topoľa</t>
  </si>
  <si>
    <t>Snina</t>
  </si>
  <si>
    <t>Modernizácia miestnych komunikácii v obci Topoľa</t>
  </si>
  <si>
    <t>Projekt je zameraný na modernizáciu miestnych komunikácii, mosta a lávok v obci Topoľa. _x000D_
     Obec Topoľa sa nachádza v centrálnej časti Národného parku Poloniny,  nie je žiadateľom v Integrovanej výzve pre obce. _x000D_
     Projektový zámer je v súlade s cieľmi IÚS PSK. Odkazy na atraktívne lokality cestovného ruchu v obci Topoľa: https://www.severovychod.sk/vylet/dreveny-chram-topola/ , https://www.severovychod.sk/clanok/top-11-drevenych-kostolikov-v-presovskom-kraji/ , https://www.severovychod.sk/tic/turisticke-infocentra-v-obciach-ulicskej-doliny/ , https://www.severovychod.sk/vylet/poloniny-turistika/ , https://www.severovychod.sk/podujatie/top-podujatia-v-presovskom-kraji-leto-jesen-2024/ , https://www.severovychod.sk/clanok/vymen-modre-santorini-za-zelene-poloniny/ , https://www.severovychod.sk/clanok/v-drevenych-chramoch-pribudli-audiosprievodcovia/ , https://www.severovychod.sk/clanok/objavte-poloniny-aj-tento-rok/_x000D_
      Projektová aktivita zahŕňa modernizáciu miestnych komunikácii, mosta a lávok, ktoré slúžia výlučne občanom a návštevníkom obce Topoľa, nevyužívajú ich žiadne hospodárske subjekty na svoju podnikateľskú činnosť. Projektový námet nie je absolútne zameraný na budovanie/rekonštrukcia/modernizácia prístreškov, ktoré slúžia pre zástavky hromadnej dopravy, parkovacích miest, účelových komunikácií, miestnych komunikácií, ktoré budú slúžiť/plniť funkciu exkluzívnych miestnych ciest pre hospodárske subjekty._x000D_
     V intraviláne obce Topoľa sa nachádza šesť národných kultúrnych pamiatok zapísaných v Registri národných kultúrnych pamiatok (NKP) ktorý je súčasťou Ústredného zoznamu pamiatkového fondu  https://sk.wikipedia.org/wiki/Zoznam_kult%C3%BArnych_pamiatok_v_obci_Topo%C4%BEa_x000D_
Projektový námet je prioritne zameraný na prepojenie a sprístupnenie všetkých národných kultúrnych pamiatok nachádzajúcich sa v centrálnej časti  obce Topoľa (príloha)._x000D_
      Komplexnosť investície: súčasťou projektového námetu je aj modernizácia mosta, ktorý je zároveň jedinou prístupovou možnosťou k rodinným domom nachádzajúcim sa za riekou. Predmetný most slúži pre motorovú, pešiu a cyklistickú dopravu. _x000D_
      Pozemky na ktorých sa ma projekt realizovať sú majetkovo vysporiadané, vlastníkom je Obec Topoľa, jedná sa o LV č.1 a LV č. 228 v k. ú. Topoľa.</t>
  </si>
  <si>
    <t>Modernizácia miestnych komunikácií</t>
  </si>
  <si>
    <t>priama úzka -spája 5NKP</t>
  </si>
  <si>
    <t>Topoľa</t>
  </si>
  <si>
    <t>projekt IÚS  opatrenie 5.2.5 (oddychová zóna)</t>
  </si>
  <si>
    <t>odvoláva sa na most, ktorý je jedinou infraštruktúrnou ponukou územia, ale nepíše, že je v havarijnom stave</t>
  </si>
  <si>
    <t>4401</t>
  </si>
  <si>
    <t>Dobudovanie miestnych komunikácií, modernizácia a dobudovanie chodníkov</t>
  </si>
  <si>
    <t>Projekt rieši 3 rôzne úseky. Konkrétne sú popísané nižšie: _x000D_
1. Rekonštrukcia chodníkov bude realizovaná v rozsahu ich odvodnenia, zabezpečenia súladu s horizontálnymi princípmi a najmä bude jeho pôvodná betónová drva vymenená za vodopriepustnú zámkovú betónovú dlažbu v celkovej dĺžke 601,95 m (plochy 712 m2). Projekt bude realizovaný na nehnuteľnostiach nachádzajúcich sa v katastrálnom území Holčíkovce na parc. č. KN C 123/2, 123/46, 123/47, 123/48, 123/49, 123/50, 123/52 (LV 489).  Všetky nehnuteľnosti sú majetkovoprávne vysporiadané. _x000D_
2. Dobudovanie chodníka pre peších bude realizované z dôvodu absencie chodníkov pri miestnej komunikácii spájajúcej centrum obce a turistickú destináciu Domaša, napájajúceho sa na cestu I. triedy I/15 (Stropkov - Vranov nad Topľou) v rozsahu hĺbenia, riešenia odvodnenia, zásypu a pokládku vodopriepustnej dlažby v celkovej dĺžke 434,88 m (plochy 652,32 m2). Projekt bude realizovaný na nehnuteľnostiach nachádzajúcich sa v katastrálnom území Holčíkovce na parc. č. KN C 693/4, 693/3, 164/1 (LV 489).  Všetky nehnuteľnosti sú majetkovoprávne vysporiadané. _x000D_
3. Vybudovanie miestnej komunikácie priamo v chatovej rekreačnej oblasti turistickej destinácie Domaša napájajúcej sa na existujúcu miestnu komunikáciu, spájajúcu obyvateľov a turistov priamo s turistickou destináciou a centrom obce Holčíkovce. Realizovaná bude v rozsahu hĺbenia a riešenia z vodopriepustného obaľovaného kameniva v celkovej dĺžke 93,98 m (plochy 470 m2). Projekt bude realizovaný na nehnuteľnostiach nachádzajúcich sa v katastrálnom území Holčíkovce na parc. č. KN C 673/1, 245/9 (LV 489).  Všetky nehnuteľnosti sú majetkovoprávne vysporiadané. _x000D_
_x000D_
Miestne komunikácie a chodníky tvoria komplexné dopravné riešenie absentujúceho a technicky nevyhovujúceho stavu napojenia obyvateľov a návštevníkov priamo s rekreačnou oblasťou Domaša a naopak, rekreantom približujú služby dostupné v obci (predajne potravín, kostol, zubár, kultúrno-spoločenské akcie a pod.). Zároveň rekreačná oblasť zabezpečuje pre obyvateľov obce a okolitých obcí nielen oddych, ale je pre nich aj príležitosťou zamestnanosti a brigád. Komunikácie sú z bezpečnostného hľadiska dôležitým prvkom, nakoľko v minulosti dochádzalo ku nebezpečným situáciám stretu motorových vozidiel a peších. Okrem uvedeného komunikácie využívajúce obyvateľmi sa napájajú na cestu I. triedy I/15 Stropkov - Vranov nad Topľou, ktorá je spojnicou obce a turistickej destinácie Domaša s priemyselnými parkami situovanými v blízkosti okresného mesta Vranov nad Topľou (v zmysle dokumentu Vybrané priemyselné parky PSK - viď https://psk.sk/domov/urad-psk/odbor-strategickeho-rozvoja/informacie-pre-investorov-information-for-investors/ ). Rovnako tak cesta I/15 v smere na Stropkov je priamym napojením na rýchlostnú cestu R4 nad Rakovčíkom (https://ndsas.sk/stavby/priprava-stavieb).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</si>
  <si>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priama úzka len časť - chodník smerujúci z obce  k ceste I. triedy , tam je ukončený. Potom je možnosť pohybu turistov k RO Domaša po MK bez chodníka. Pozor neoprávnený výdavok - účelová komunikácia vyplývajúca zo sit. výkresu priamo v RO Domaša (ríloha model MK). Časť nepriama modernizácia chodníkov vo vzdialenejšej časti obce, je to lokalita blízko mosta z druhého projektového námetu (porovnaním parc. č. pozemkov. Bude potrebné vylúčiť neoprávnený výdavok a otázna je modernizácia chodníkov vo vzdialenejšej časti obce (účel - na hubárčenie - opísané v doplnení)</t>
  </si>
  <si>
    <t>projekt IÚS (zberný dvor)</t>
  </si>
  <si>
    <t>iba chodníky po vylúčení účelovej komunikácie</t>
  </si>
  <si>
    <t>5997</t>
  </si>
  <si>
    <t>Obec Nová Kelča</t>
  </si>
  <si>
    <t>Nová Kelča 72, 09404 Nová Kelča</t>
  </si>
  <si>
    <t>Rekonštrukcia cestných komunikácií a chodníkov v obci Nová Kelča</t>
  </si>
  <si>
    <t>Cieľ politiky súdržnosti: Primárny: 3 – Prepojenejšia Európa, Sekundárny: 2 – Zelenšia nízkouhlíková Európa._x000D_
Priorita: 3P1. Doprava_x000D_
Špecifický cieľ: Špecifický cieľ RSO3.2 – Rozvoj a posilňovanie udržateľnej, inteligentnej a intermodálnej vnútroštátnej, regionálnej a miestnej mobility odolnej proti zmene klímy, vrátane zlepšeného prístupu k TEN-T a cezhraničnej mobility_x000D_
Opatrenia Programu SK: 3.2.4 Miestne komunikácie_x000D_
Zaradenie v rámci Integrovanej územnej stratégie PSK 2021 – 2027, verzia 3.0: Integrovaný projektový balík: C1.3 Výstavba a modernizácia miestnych komunikácií v nadväznosti na R4, priemyselné parky a strediská CR v SPR Šariš a Horný Zemplín._x000D_
Kategória regiónu: Prešovský samosprávny kraj: SPR Horný Zemplín._x000D_
Cieľ: zvýšenie bezpečnosti cestnej premávky a zníženie nehodovosti, znižovanie negatívnych vplyvov na životné prostredie v intraviláne miest a obcí, zlepšenie dopravnej mobility obyvateľstva, výstavba a modernizácia miestnych komunikácií v nadväznosti na strediská CR v SPR Horný Zemplín._x000D_
Súlad s Výzvou PSK-MIRRI-009-2024-ITIEFRR (vrátane PPP): Odstraňovanie kľúčových úzkych miest na cestnej infraštruktúre, zlepšenie regionálnej mobility a modernizácia miestnych komunikácií._x000D_
Súlad s PHRSR PSK 2021 - 2030_x000D_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Projekt je v súlade s cieľom IÚS PSK, pretože sa napája na cestu I. triedy (na Poľsko, Ukrajinu) - obcou prechádza cesta I.triedy - 15, ktorá sa priamo napája na cestu I. triedy č. 18, ktorá je priamym spojením do okresného mesta. Zároveň projekt nadväzuje na stredisko CR - vodná nádrž Domaša. Vodná nádrž je významným strediskom cestovného ruchu a taktiež má veľký vodohospodársky význam. Na Domaši sa nachádza viacero veľkých rekreačných stredísk, jedným z nich je aj stredisko Nová Kelča. V obci Nová Kelča sa taktiež nachádza Rímskokatolícky kostol sv. Štefana kráľa, barokovo-rokoková stavba. Projekt prispieva k optimalizácii mobility v kraji. V prílohe prikladáme situačný výkres._x000D_
Link na webové sídlo:_x000D_
https://www.domasacity.sk/_x000D_
https://velkadomasa.sk/_x000D_
https://novakelca.sk/_x000D_
_x000D_
Súlad s oprávnenosťou výdavkov vo výzve: projekt rieši výlučne oprávnené výdavky. Neide o bežnú údržbu a opravy, čo preukazuje rozpočet v prílohe._x000D_
_x000D_
V katastrálnom území obce Nová Kelča z dôvodu nevyhovujúcich vozoviek miestnych cestných komunikácii sa na spomínaných cestných komunikáciách navrhujú ich rekonštrukcie -odfrézovanie jestvujúceho asfaltobetónového krytu a doplnenie novej podkladnej a obrusnej vrstvy z asfaltobetónóv._x000D_
Z dôvodu nevyhovujúcich krytov jestvujúcich chodníkov pre peších a z dôvodu sadnutia ich nivelity oproti nivelite cestných komunikácií sa navrhuje taktiež ich rekonštrukcia. Aj v jednom a aj v druhom prípade  definujeme HAVARIJNÝ STAV. Celková dĺžka rekonštruovaných miestnych komunikácií je cca 2755,70 m a chodníkov cca 3800,48 m._x000D_
Jedná sa o miestnu komunikáciu ktoré boli vybudované pri budovaní Novej Kelče , ako novej obce po vybudovaní vodnej nádrže Domaša )._x000D_
60 rokov obci neboli poskytnuté žiadne finančné prostriedky na rekonštrukciu tejto miestnej komunikácie a chodníkov, na ktoré sa už podpísal zub času. Bežnú údržbu si obec realizuje z rozpočtu, z vlastných príjmov. Po 60 rokov sa nachádzame v situácií kedy nám hrozí, že sa zobudíme a nebudeme môcť vyjsť na ulicu...nebude to len spôsobená škoda vplyvom prepadnutia sa cesty a chodníkov, ale môže sa stať , že budú poškodené aj rodinné domy._x000D_
Totižto naša miestna komunikácia je vplyvom podzemných dažďov podmytá a celá komunikácia drží iba zotrvačne. Je v havarijnom stave._x000D_
_x000D_
I. etapa:_x000D_
V katastrálnom území obce Nová Kelča z dôvodu nevyhovujúcich vozoviek  miestnych cestných komunikácií sa na spomínaných cestných komunikáciách navrhujú ich rekonštrukcie - Jedná sa o cestné komunikácie a chodníky v k.ú.: obce Nová Kelča, ktoré sú navzájom prepojené a napojené na jestvujúce miestne cestné komunikácie a chodníky pre peších. Spomínané rekonštruované cestné komunikácie sú premenlivých šírok._x000D_
Jedná sa o tieto miestne cestné komunikácie : _x000D_
VETVA „A“ – cestná komunikácia cel. dl.=1208,95m – plocha 8067,39m2_x000D_
VETVA „B“ – cestná komunikácia cel. dl.=202,15m – plocha 1413,71m2_x000D_
VETVA „C“ – cestná komunikácia cel. dl.=70,90m – plocha 355,84m2_x000D_
VETVA „D“ – cestná komunikácia cel. dl.=37,36m – plocha 149,95m2  _x000D_
VETVA „E“ – cestná komunikácia cel. dl.=28,45m – plocha 108,61m2_x000D_
VETVA „F“ – cestná komunikácia cel. dl.=27,89m – plocha 112,59m2_x000D_
VETVA „G“ – cestná komunikácia cel. dl.=63,73m – plocha 319,01m2_x000D_
VETVA „H“ – cestná komunikácia cel. dl.=116,27m – plocha 374,74m2_x000D_
VETVA „1-1“ – chodník pre peších š.=1,50m, dl.=337,28m – plocha 378,87m2_x000D_
VETVA „2-2“ – chodník pre peších š.=1,50m, dl.=826,26m – plocha 1196,81m2_x000D_
VETVA „3-3“ – chodník pre peších š.=1,50m, dl.=477,84m – plocha 645,08m2_x000D_
VETVA „4-4“ – chodník pre peších š.=1,50m, dl.=322,70m – plocha 463,47m2_x000D_
VETVA „5-5“ – chodník pre peších š.=1,50m, dl.=315,40m – plocha 431,58m2_x000D_
Celková dĺžka rekonštruovaných miestnych cestných komunikácií je 1755,70m  a celková dĺžka rekonštruovaných chodníkov pre peších je 2279,48m. _x000D_
_x000D_
II. etapa:_x000D_
V katastrálnom území obce Nová Kelča z dôvodu nevyhovujúcich vozoviek  miestnych cestných komunikácií sa na spomínaných cestných komunikáciách navrhujú ich rekonštrukcie  - Jedná sa o cestné komunikácie a chodníky v k.ú.: obce Nová Kelča, ktoré sú navzájom prepojené a napojené na jestvujúce miestne cestne komunikácie a chodníky pre peších. Spomínané rekonštruované cestné komunikácie sú premenlivých šírok._x000D_
Jedná sa o tieto miestne cestné komunikácie:_x000D_
VETVA „A“ – cestná komunikácia cel. dl.=1208,95m – plocha 8067,39m2_x000D_
VETVA „B“ – cestná komunikácia cel. dl.=202,15m – plocha 1413,71m2_x000D_
VETVA „C“ – cestná komunikácia cel. dl.=70,90m – plocha 355,84m2_x000D_
VETVA „D“ – cestná komunikácia cel. dl.=37,36m – plocha 149,95m2  _x000D_
VETVA „E“ – cestná komunikácia cel. dl.=28,45m – plocha 108,61m2_x000D_
VETVA „F“ – cestná komunikácia cel. dl.=27,89m – plocha 112,59m2_x000D_
VETVA „G“ – cestná komunikácia cel. dl.=63,73m – plocha 319,01m2_x000D_
VETVA „H“ – cestná komunikácia cel. dl.=116,27m – plocha 374,74m2_x000D_
VETVA „1-1“ – chodník pre peších š.=1,50m, dl.=337,28m – plocha 378,87m2_x000D_
VETVA „2-2“ – chodník pre peších š.=1,50m, dl.=826,26m – plocha 1196,81m2_x000D_
VETVA „3-3“ – chodník pre peších š.=1,50m, dl.=477,84m – plocha 645,08m2_x000D_
VETVA „4-4“ – chodník pre peších š.=1,50m, dl.=322,70m – plocha 463,47m2_x000D_
VETVA „5-5“ – chodník pre peších š.=1,50m, dl.=315,40m – plocha 431,58m2_x000D_
Celková dĺžka rekonštruovaných miestnych cestných komunikácií je 1755,70m  a celková dĺžka rekonštruovaných chodníkov pre peších je 2279,48m. _x000D_
_x000D_
Majetkovoprávne vysporiadanie: I. etapa projektu sa bude realizovať v katastrálnom území Nová Kelča, na nehnuteľnostiach nachádzajúcich sa na parc. č. 207/9 zapísaných na LV 413. II. etapa projektu sa bude realizovať v katastrálnom území Nová Kelča, na nehnuteľnostiach nachádzajúcich sa na parc. č. 224/4, 224/5, 224/6, 224/11, 224/20, 203/1, 203/2 203/3, 203/5, 226/8, 237/725, 237/3, 237/646, 237/466, 237/551, 237/667, 237/438, 237/556, 237/668, 237/617, 1825/1, 453/1, 494/4 zapísaných na LV 413. Miesto realizácie projektu je majetkovoprávne vysporiadané, právny vzťah je možné overiť na uvedenom LV._x000D_
_x000D_
Predpokladaný rozpočet projektu: 1 350 000 EUR s DPH_x000D_
_x000D_
Miesto realizácie projektu je mimo územia UMR._x000D_
_x000D_
Rozsah Integrovaného riešenia: v prílohe prikladáme situačný výkres a projektovú dokumentáciu. Projektový námet nadväzuje, resp. je súčasťou komplexnejšieho riešenia v území - prispieva k infraštruktúre pre trvalo udržateľné formy dopravy – VOD, integrovanú dopravu, pešiu a cyklistickú dopravu, doprava k zariadeniam občianskej vybavenosti. Projektový námet nadväzuje na realizované/plánované aktivity priamo v IÚS PSK. Modernizácia miestnych komunikácií v nadväznosti na strediská CR v SPR Horný Zemplín._x000D_
_x000D_
Komplexnosť investície: kombinácia viacerých stavebných objektov - komunikácia pre motorovú dopravu a zároveň nepriľahlá nemotoristická komunikácia - komunikácia pre pešiu dopravu, a priľahlá dažďová kanalizácia. Kombinácia motoristickej komunikácie a nemotoristickej komunikácie, ktorá je priľahlá k cestnému telesu bude obsahovať opatrenia prvkov bezpečnosti - budú osadené vyvýšené obrúbníky, nemotorostická komunikácia bude vyššie ako motoristická.</t>
  </si>
  <si>
    <t>Výstavba miestnych komunikácií</t>
  </si>
  <si>
    <t>priama úzka - RO Domaša, chalupárska oblasť aj v obci, avšak je potrebný výber, vybrať hlavné komunikačné ťahy turistov</t>
  </si>
  <si>
    <t>Nová Kelča</t>
  </si>
  <si>
    <t>projekty IÚS Kostol sv. Štefana, zberný dvor</t>
  </si>
  <si>
    <t>miestne komunikácie a priľahlé chodníky</t>
  </si>
  <si>
    <t>6657</t>
  </si>
  <si>
    <t>Mesto Hanušovce nad Topľou</t>
  </si>
  <si>
    <t>Mierová 333/3, 09431 Hanušovce nad Topľou</t>
  </si>
  <si>
    <t>Modernizácia miestnej komunikácie v Hanušovciach n/T. – ul. Zámocká</t>
  </si>
  <si>
    <t>Projekt rieši modernizáciu miestnej komunikácie a prislúchajúcich chodníkov. Miestna komunikácia bude modernizovaná v rozsahu obnovy asfaltovej vrstvy predmetného úseku cesty, úpravy a dostavby cestných obrubníkov, riešenie odvodnenia a úpravy šírkových parametrov v celkovej dĺžke 345,5 m. Prislúchajúce chodníky a ich modernizácia bude zrealizovaná do historizujúcej podoby, s riešením odvodnenia a súladu s horizontálnymi princípmi v celkovej dĺžke 353,1 m. Projekt bude realizovaný na nehnuteľnostiach nachádzajúcich sa v katastrálnom území Hanušovce nad Topľou na parc. č. KN C 13 (LV 1481), 14/6 (LV 1481), 2/1 (LV 2308), 3 (LV 2308), parc. č. KN E 6/2 (LV 1) - overiteľné v dostupnom registri Kataster nehnuteľností a v katastrálnom území Hanušovce nad Topľou na parc. č. KN C 5/36 (LV 2413) - Zmluva o pôžičke - viď príloha námetu. Všetky nehnuteľnosti sú majetkovoprávne vysporiadané. _x000D_
Miestna komunikácia a chodníky tvoria komplexné dopravné riešenie napojenia obyvateľov mesta od národnej kultúrnej pamiatky na existujúcu cestu 1. tr. I/18 smer Prešov – Vranov nad Topľou, ktorá je hlavným prieťahom mestom. Cesta I/18 v smere na Prešov je priamym napojením na rýchlostnú cestu R4 v Lipníkoch (https://ndsas.sk/stavby/priprava-stavieb). V smere na Vranov nad Topľou tvorí táto cesta napojenie na turistickú destináciu Domaša. Okrem uvedeného komplexnosť dotvára taktiež integrácia projektového námetu s projektovým zámerom "Obnova NKP – Grófsky park pri Dessewffyovskom kaštieli (I.etapa)", ktorý bol návrhom Sekretariátu Rady partnerstva PSK odporúčaný k schváleniu v rámci 10. zasadnutia Rady partnerstva Prešovského samosprávneho kraja (https://psk.sk/dokument/11ca5fcc-37d5-4010-97ef-63477152e35a/stiahnut?force=false)._x000D_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 V prípade modernizácie nejde o bežnú rekonštrukciu, nakoľko dôvodom stavebných úprav miestnej komunikácie ul. Zámocká je okrem nevyhovujúceho technického stavu tejto cesty aj zámer správcu a vlastníka obnoviť ju do prevádzky schopného stavu s dôrazom na zlepšenie užívateľských parametrov (riešenie odvodnenia, zabezpečenie súladu s horizontálnymi princípmi, uvedenie do historizujúceho stavu, úpravu šírky miestnej komunikácie v súlade s legislatívou). Projekt nerieši ani jednu aktivitu zo zoznamu neoprávnených aktivít v zmysle Ustanovenia k oprávnenosti výdavkov Výzvy, bod 3. neoprávnené výdavky._x000D_
Predkladateľ disponuje vydaným ohlásením drobných stavebných úprav a udržiavacích prác.</t>
  </si>
  <si>
    <t>priama úzka - napojenosť na projekty IÚS Hanušovský kaštieľ a druhý revitalizácia Parku pri kaštieli, najlepšie spĺňa súlad a integrovanosť projektu</t>
  </si>
  <si>
    <t>Hanušovce nad Topľou</t>
  </si>
  <si>
    <t>nadväznosť na projek IÚS Kaštieľ Hanušovce, park</t>
  </si>
  <si>
    <t>komunikácia a priľahlé chodníky</t>
  </si>
  <si>
    <t>4902</t>
  </si>
  <si>
    <t>Obec Kladzany</t>
  </si>
  <si>
    <t>Kladzany 100, 09421 Kladzany</t>
  </si>
  <si>
    <t>Most cez rieku Ondava</t>
  </si>
  <si>
    <t>Predmetom projektového zámeru je rekonštrukcia mosta cez rieku Ondava (celková dĺžka 47,39 m; plocha 291,5 m2), rozšírenie cyklotrasy Ondava a vybudovanie turistickej atrakcie, nakoľko konštrukcia mosta bude vybudovaná zo Starého bratislavského mosta. V súčasnej dobe je most v havarijnom stave a neexistencia revíznych správ o jeho technickom stave si vyžaduje uzavrieť most pre automobilovú dopravu, čo by pre obec a okolie znamenalo obrovskú komplikáciu popísanú v zdôvodnení potreby realizácie projektového námetu. _x000D_
V rámci rekonštrukcie dôjde k obnove krytu priebežnej komunikácie z obce Kladzany do areálu JRD. Pri odpojení komunikácie smerom na Majerovce (cez most) dôjde k zazubeniu vrstiev a vybudovaniu novej konštrukcie vozovky až po most. Na pravej strane toku je teleso cesty vedené v násype mimo trasy existujúcej komunikácie. Došlo k rozšíreniu telesa. Vytvoril sa dopravný priestor na prechod z dvojpruhovej komunikácie na jednopruhovú pre vozidlá smerujúce od Majeroviec na Kladzany. Vozidlá v smere od Majeroviec budú dávať prednosť vozidlám prichádzajúcim z Kladzian. Budú osadené nové záchytné zariadenia a vodorovné dopravné značenie._x000D_
Okrem uvedeného bude riešenie odvodnenie mosta, jeho doplnenie o bezpečnostné prvky a prvky dopravného značenia. Dielo bude zrealizované v súlade s horizontálnymi princípmi.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</si>
  <si>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Rekonštrukcia mostov</t>
  </si>
  <si>
    <t>priama úzka - samotný most môže byť atrakciou, Most cez rieku Ondava môže byť samotnou turistickou atrakciou - deklaruje to v texte, že ide o starý most z Bratislavy, podľa mapy Google sa nachádza v blízkosti prístav na rieke Ondava. Chýbajú mi lokálne atrakcie....</t>
  </si>
  <si>
    <t>Kladzany</t>
  </si>
  <si>
    <t>most v estraviláne, sprístupňuje PD Kladzany</t>
  </si>
  <si>
    <t>most s jedinou infraštruktúrnou dostupnosťou územia (veľká obchádzka v prípade nemožnosti prejsť mostom)+bezpečnostné prvky vrátane cyklotrasy Ondava (súbežnej)</t>
  </si>
  <si>
    <t>5762</t>
  </si>
  <si>
    <t>Obec Stakčín</t>
  </si>
  <si>
    <t>Slov.Národ.Povstania 574/6, 06761 Stakčín</t>
  </si>
  <si>
    <t>Obec Stakčín plánuje zlepšenie stavu cestnej infraštruktúry vo viacerých jej častiach. Jedná sa predovšetkým o modernizáciu a rekonštrukciu nasledujúcich ulíc - ulica Sadová, ulica Dobrianskeho, ulica Partizánska a ulica Československej armády. Spomínané ulice patria k miestnym komunikáciám v obci Stakčín. _x000D_
Na ulici Partizánskej má obec v pláne zlepšenie stavebno-technického stavu mostu, ktorý sa tu nachádza. Rekonštrukcia uvedeného mostu je nevyhnutná z dôvodu jeho poškodenia a nevyhovujúceho stavu. Most na ulici Partizánskej v obci Stakčín je kľúčovou infraštruktúrou, ktorá zabezpečuje nielen prístup do obce pre obyvateľov tejto ulice, ale aj prístup k novopostavenému cyklochodníku Poloniny trail, ktorý je dôležitý pre miestny turizmus a rekreačné aktivity. Súčasný stav mosta si vyžaduje neodkladnú opravu z dôvodu jeho opotrebovania. K jeho opotrebovaniu a poškodeniu došlo práve v priebehu výstavby spomínaného cyklochodníka, kedy bol most značne vyťažený. Rekonštrukciou mosta sa zabezpečí bezpečný a spoľahlivý prístup pre cyklistov a turistov používajúcich cyklochodník a takisto bezpečné a efektívne dopravné spojenie pre obyvateľov obce. Súčasťou projektu je takisto zabezpečenie verejného osvetlenia na ulici Partizánskej v okolí mostu. Partizánska ulica sa zároveň napája na cestu I. triedy I/74, ktorá vedie zo Strážskeho cez hraničný priechod Ubľa na Ukrajinu. _x000D_
V prípade ostatných troch ulíc sa jedná o modernizáciu miestnych komunikácií z dôvodu ich poškodenia a opotrebovania. Poškodenú časť na ulici Sadovej tvorí úsek v dĺžke cca 185m. Na ulici Dobrianskeho sa bude rekonštruovať úsek cesty v dĺžke cca 175 m. V oboch prípadoch sú dané ulice jedinými prístupovými cestami pre ich obyvateľov. _x000D_
Poslednou ulicou, na ktorej prebehne rekonštrukcia cesty a takisto sa zabezpečí verejné osvetlenie bude ulica Československej armády. Jedná sa o úsek cesty v dĺžke cca 340 m, ktorý je poškodený a ktorý predstavuje dôležité spojenie pre obyvateľov Stakčína s obecným zberným dvorom a ďalšími miestnymi firmami. Všetky tri uvedené úseky ciest sa napájajú na už spomínanú cestu I. triedy I/74 a taktiež na cestu II. triedy II/558, ktorá prechádza cez Stakčín, pokračuje údolím Cirochy a končí v obci Ulič. Cesta II/558 smeruje z obce Stakčín do Národného parku Poloniny (patrí k strediskám CR v Prešovskom kraji v súlade s PHRSR PSK 2021 - 2030, Analytická časť, kap. B.4.1 Cestovný ruch, str. 191) a takisto sa napája na cyklochodník Poloniny trail. _x000D_
Tento projekt zabezpečí nielen lepší prístup pre obyvateľov a cyklistov, ale aj podporí rozvoj miestneho turizmu a celkový rast obce Stakčín._x000D_
_x000D_
Obec Stakčín nepatrí do územia UMR._x000D_
_x000D_
Majetkovo-právne vysporiadanie:_x000D_
Úsek cesty na ulici Dobrianskeho a most na ulici Partizánskej je majetkovoprávne vysporiadaný, právny vzťah je možné overiť na LV č. 971 (ul. Dobrianskeho parcelné číslo - 827/2, ul. Partizánska parcelné číslo - 1154/6, 1160)._x000D_
Majetkovo-právne vysporiadanie úsekov ciest na ulici Sadovej a ČSLA je v štádiu riešenia, momentálne sú vo vlastníctve Slovenskej republiky. Ulica Sadová - LV: 1766, parc.č.: 761/1; ulica ČSLA - LV: 811, parc.č.: 122/55, LV: 1969, parc.č.: 753/3, LV: 1941, parc.č.: 122/45. _x000D_
_x000D_
Z technických príčin posielame prílohy na e-mail.</t>
  </si>
  <si>
    <t>priama širšia, riešené sú okrajové časti miestnych komunikácií, ktoré priamo nenadväzujú na lokality (viď situačný výkres po doplnení, časť deklaruje ako vstup do Polonín, časť ako rekonštrukciu mosta, ktorý bol poškodený výstavbou Poloniny trail)</t>
  </si>
  <si>
    <t>Stakčín</t>
  </si>
  <si>
    <t>2 projekty IÚS Historický park, Poloniny trail</t>
  </si>
  <si>
    <t>miestne komunikácie a samostatný most v inej časti</t>
  </si>
  <si>
    <t>4709</t>
  </si>
  <si>
    <t>Obec Jasenov</t>
  </si>
  <si>
    <t>Jasenov 337, 06601 Jasenov</t>
  </si>
  <si>
    <t>Humenné</t>
  </si>
  <si>
    <t>Miestna komunikácia Lúky</t>
  </si>
  <si>
    <t>Výstavba a modernizácia miestnej komunikácie - lokalita Lúky_x000D_
_x000D_
Aktivity projektu:_x000D_
- výstavba miestnych komunikácií - KNC 3679 - dĺžka 539 m, plocha 2964,5 m2_x000D_
- modernizácia miestnych komunikácií - KNE 2350/1- dĺžka 260 m, plocha 1560 m2_x000D_
_x000D_
Komplexnosť aktivít projektu:_x000D_
I. výstavba komunikácie_x000D_
-  zlepšenie stavebno-technického stavu nevyhovujúceho povrchu cestného objektu v lokalite (podložie, asfaltový povrch), ktorá predstavuje pre turistov smerujúcich k hradu, jaskyni Dupna, či iným bodom záujmu bezpečné dopravné spojenie paralelné s hlavnou cestou, tá je však jediným dopravným spojením okresného mesta s priemyselným parkom v obci (drevovýroba, drevodomy, stavebniny,..), _x000D_
- aktivita výstavby vytvorí samostatnú komunikáciu pre pešiu dopravu a cestu pre cyklistov,_x000D_
- znížením povolenej rýchlosti v lokalite sa dosiahne tretia úroveň stimulácie bezpečnosti v motorovej i nemotorovej doprave smerujúcej k hradnej ceste,_x000D_
_x000D_
II. modernizácia komunikácie_x000D_
- modernizácia technického stavu nevyhovujúcej komunikácie, ktorá nemá samostatný priestor pre peších - úprava krajnice vozovky, vyznačenie chodníka,_x000D_
- modernizáciou cesty sa zlepšia technické parametre prepojenia miestnej komunikácie s cestou III. triedy v mieste križovatky výmenou nefunkčných betónových dielcov. _x000D_
_x000D_
Merateľné ukazovatele:_x000D_
Upravená plocha: 4524,50 m2_x000D_
Upravená dĺžka: 799 m_x000D_
_x000D_
IÚS konštatuje, že absentujúca komplementárna infraštruktúra v regióne pôsobí negatívne na záujem návštevníkov a možnosti využitia potenciálu v regióne. Takto dobudovaním bezpečnej infraštruktúry v bodoch záujmu CR vytvárame nový priestor pre rozvoj turizmu na trase medzi Domašou a Poloninami.</t>
  </si>
  <si>
    <t>priama širšia, odkláňa turistov z hlavného ťahu obcou, zvýšenie bezpečnosti k hradu Jasenov, ale aj cyklotrase, oddychovým bodom, jaskyni</t>
  </si>
  <si>
    <t>Jasenov</t>
  </si>
  <si>
    <t>môže plniť úlohu obchádzkovej trasy</t>
  </si>
  <si>
    <t>motorová komunikácia a priľahlá nemotorová komunikácia (chodník, cesta pre cylistov, uvádza prvok bezpečnosti - zníženie povolenej rýchlosti v lokalite, vyznačenie chodníka v modernizovanom úseku)</t>
  </si>
  <si>
    <t>6205</t>
  </si>
  <si>
    <t>Obec Bystré</t>
  </si>
  <si>
    <t>Šarišská 98/20, Bystré</t>
  </si>
  <si>
    <t>„Modernizácia a rekonštrukcia mostov cez Hermanovský potok na miestnych komunikáciách v obci Bystré“</t>
  </si>
  <si>
    <t>Projekt zahŕňa modernizáciu štyroch rovnakých mostov, pričom dĺžka jedného mosta je 17 m a šírka je 7,2 m, ktoré boli dané do užívania v roku 1954 počas regulácie Hermanovského potoka, ktorý je vodohospodársky významný vodný tok a ich priľahlých cestných úsekov. Pre nedostatok finančných prostriedkov neboli počas 70 rokov ich užívania na mostoch vykonané žiadne  rekonštrukčné práce a tak sa mosty nachádzajú vo veľmi zlom až havarijnom stave, ktorý sa každým ďalším rokom užívania zhoršuje, pričom dochádza k rozširovaniu porúch dôležitých  konštrukčných časti mostov, k zníženiu zaťažiteľnosti mostov a z toho vyplývajúcich obmedzení a znížení bezpečnosti cestnej premávky. Môže dôjsť aj k ich uzavretiu. Modernizácia sa bude týkať hornej stavby, spodnej stavby mostných objektov, obnova úžitkových a technických vlastnosti mostov, osadenie nových záchytných zvodidiel a dopravného značenia na zlepšenie bezpečnosti a plynulosti cestnej premávky.  Súčasťou modernizácie sú aj obnovy krycej vrstvy betónu na nosných konštrukciách a spodných stavieb. Na nosnej konštrukciu mostov sa zrealizujú nové časti príslušenstva – izolácie, odvodňovače, rímsy a konštrukcie vozovky. Taktiež sa uskutočnia aj terénne úpravy okolia mostov.</t>
  </si>
  <si>
    <t>priama úzka len časť, most 4 - lokalita CR Dreveňák,pramene, uznať možno ešte most 3</t>
  </si>
  <si>
    <t>Bystré</t>
  </si>
  <si>
    <t>most v havarijnom stave, ale k lokalite CR je možné sa dostať cez ďalšie 3 mosty (ale tiež v havarijnom stave)</t>
  </si>
  <si>
    <t>most ako motor. komunikácia</t>
  </si>
  <si>
    <t>Obec Juskova Voľa</t>
  </si>
  <si>
    <t>Juskova Voľa 82, 09412 Juskova Voľa</t>
  </si>
  <si>
    <t>Zlepšenie technickej infraštruktúry v obci Juskova Voľa</t>
  </si>
  <si>
    <t>Cieľ politiky súdržnosti: Primárny: 3 – Prepojenejšia Európa, Sekundárny: 2 – Zelenšia nízkouhlíková Európa.
Priorita: 3P1. Doprava
Špecifický cieľ: Špecifický cieľ RSO3.2 – Rozvoj a posilňovanie udržateľnej, inteligentnej a intermodálnej vnútroštátnej, regionálnej a miestnej mobility odolnej proti zmene klímy, vrátane zlepšeného prístupu k TEN-T a cezhraničnej mobility
Opatrenia Programu SK: 3.2.4 Miestne komunikácie
Zaradenie v rámci Integrovanej územnej stratégie PSK 2021 – 2027, verzia 3.0: Integrovaný projektový balík: C1.3 Výstavba a modernizácia miestnych komunikácií v nadväznosti na R4, priemyselné parky a strediská CR v SPR Šariš a Horný Zemplín.
Kategória regiónu: Prešovský samosprávny kraj: SPR Horný Zemplín.
Cieľ: zvýšenie bezpečnosti cestnej premávky a zníženie nehodovosti, znižovanie negatívnych vplyvov na životné prostredie v intraviláne miest a obcí, zlepšenie dopravnej mobility obyvateľstva, výstavba a modernizácia miestnych komunikácií v nadväznosti na strediská CR v SPR Horný Zemplín.
Súlad s Výzvou PSK-MIRRI-009-2024-ITIEFRR (vrátane PPP): Odstraňovanie kľúčových úzkych miest na cestnej infraštruktúre, zlepšenie regionálnej mobility a modernizácia miestnych komunikácií.
Súlad s PHRSR PSK 2021 - 2030
Priorita 3 – Rozvinutá infraštruktúra a energetika v priaznivom životnom prostredí
Strategický cieľ 3.1 – Vytvoriť udržateľný model rozvoja dopravnej infraštruktúry a udržateľnej energetiky na území kraja
• Špecifický cieľ 3.1.1 Vytvoriť systém udržateľnej a ekologickej mobility prostredníctvom výstavby a modernizácie dopravnej infraštruktúry a optimalizácie dopravnej obslužnosti v kraji v nadväznosti na budovanie IDS.
Projekt je v súlade s cieľom IÚS PSK, pretože sa napája na cestu 3615 III. triedy a zároveň nadväzuje na stredisko CR. Projekt prispieva k optimalizácii mobility v kraji. Link na webové sídlo školy v prírode: https://www.gmcbarka.sk/. V prílohe prikladáme situačnú mapku.
Súlad s oprávnenosťou výdavkov vo výzve: projekt rieši výlučne oprávnené výdavky. Neide o bežnú údržbu a opravy, čo preukazuje rozpočet stavebných prác v prílohe.
Projekt rieši rekonštrukciu miestnej komunikácie v dĺžke cca 250 m, chodníky v dĺžke 220 m a priľahlú dažďovú kanalizáciu - stoku o dĺžke 250 m. Obecná cesta sa napája na cestu III. triedy, napája sa na náučný chodník Bučí Laz, využívaný početnými návštevníkmi miestnej cirkevnej škole v prírode -  Gréckokatolícke mládežnícke centrum Bárka v Juskovej Voli, odtiaľ napojenie na rôzne turistické a cyklochodníky. Obecná cesta je prístupovou cestou k poľnej ceste, ktorá vedie k rezervoáru vody VVaK. Obecná cestá, ktorá je predmetom rekonštrukcie vedie ku škole v prírode -  Gréckokatolícke mládežnícke centrum Bárka v Juskovej Voli, ktorú navštívi ročne cca 10 000 návštevníkov.
Majetkovoprávne vysporiadanie: projekt sa bude realizovať v katastrálnom území Juskova Voľa, na nehnuteľnostiach nachádzajúcich sa na parc. č. 231/14, 231/20, 231/21, zapísaných na LV 228 a na parc. č. 1049/1, zapísanej na LV 595. Miesto realizácie projektu je majetkovoprávne vysporiadané, právny vzťah je možné overiť na uvedenom LV (v prílohe).
Predpokladaný rozpočet projektu:
Stavebné práce - 210 300 EUR s DPH
Stavebný dozor - 5257,50 EUR s DPH
Nepriame výdavky - 15 089,02 EUR s DPH
Miesto realizácie projektu je mimo územia UMR.
Rozsah Integrovaného riešenia: v prílohe prikladáme jednoduchý situačný výkres, na ktorom je žltou farbou znázornená komunikácia, ktorá je predmetom projektu. Modrými čiarkami je znázornená cesta 3615 III. triedy, na ktorú sa predmetná komunikácia pripája. Červenými bodkami je vyznačená cesta 3615 III. triedy vedúca ku škole v prírode - Gréckokatolícke mládežnícke centrum Bárka v Juskovej Voli. Modrými krížikmi je vyznačený turistický chodník. Predmetná rekonštruovaná komunikácia sa napája na cestu 3615 III. triedy na dvoch úsekoch.
Primárnym poslaním cirkevnej školy v prírode je poskytovať ubytovacie, stravovacie, priestorové a iné služby potrebné na kontinuálne zabezpečenie výchovno-vzdelávacieho procesu školám a školským zariadeniam. Okrem toho CŠvP poskytuje svoje služby a priestory na školské výlety, táborové pobyty pre deti a mládež, duchovné cvičenia a obnovy, stretnutia cirkevných spoločenstiev a hnutí, konferencie a zasadania, školenia a prezentačné akcie.
Komplexnosť investície: kombinácia viacerých stavebných objektov - komunikácia pre motorovú dopravu
a zároveň nepriľahlá nemotoristická komunikácia - komunikácia pre pešiu dopravu, a priľahlá dažďová kanalizácia. Kombinácia motoristickej komunikácie a nemotoristickej komunikácie, ktorá je priľahlá k cestnému telesu bude obsahovať opatrenia prvkov bezpečnosti - budú osadené vyvýšené obrúbníky, nemotorostická komunikácia bude vyššie ako motoristická.</t>
  </si>
  <si>
    <t>priama úzka - vedie k náučnému turistickémuchodníku Bučí Laz, komunikácia je v tesnej blízkosti Centra voľného času - Školy v prírode</t>
  </si>
  <si>
    <t>Juskova Voľa</t>
  </si>
  <si>
    <t>školu v prírode neberieme ako OV, ale ako lokalitu CR</t>
  </si>
  <si>
    <t>motoristická a priľahlý chodník</t>
  </si>
  <si>
    <t>6607</t>
  </si>
  <si>
    <t>Obec Soľ</t>
  </si>
  <si>
    <t>Soľ 161, 09435 Soľ</t>
  </si>
  <si>
    <t>Modernizácia/výstavba miestnej komunikácie v obci Soľ s napojením na cestu I. triedy</t>
  </si>
  <si>
    <t>Návrhom predkladaného námetu je modernizácia/výstavba miestnych komunikácií na parcele registra „C“ parcelné číslo 1167, k. ú. Soľ o celkovej dĺžke 245 m a na parcele registra „C“ parcelné číslo 1152, k. ú. Soľ o celkovej dĺžke 187 m. Miestna komunikácia (1152) je za zastavanou častou obce,  široká max. 7 m, chodníky pre peších absentujú. Celková dĺžka 187 m, šírka max. 7 m a celková plocha 1309 m2. (Príloha č. 1). _x000D_
_x000D_
Miestna komunikácia(1167) je v zastavanej časti široká max. 7 m a po oboch stranách je lemovaná chodníkmi pre peších v celkovej dĺžke 334 m, šírke max. 1,57 m a celkovej ploche 556 m2 (Príloha č. 2). _x000D_
_x000D_
Miestna komunikácia na území lemujúca Slaný potok je široká max. 5,5 m a chodník okolo nej absentuje. Z hľadiska bezpečnosti dopravy je šírka vozovky pre obojsmernú dvojpruhovú komunikáciu nedostatočná, preto je potrebné jej rozšírenie. Koniec časti predmetnej komunikácie je napojený na cestu vyššej triedy: cestu 1. triedy I/18 v úseku Prešov – Vranov nad Topľou. Postupný zosuv svahu Slaného potoka prispel k úplnému rozpadu konštrukcie pôvodného chodníka, preto sa v tejto časti územia okrem potreby modernizácie  miestnej komunikácie, ako naliehavosť javí aj výstavba nového chodníka, podmienkou je však nutnosť spevnenia brehov spomínaného potoka. Začiatok chodníka by bol od cesty I/18 a končil by pri existujúcej lávke využívanej na prechod peších cez Slaný potok (Príloha č. 3). _x000D_
_x000D_
Zmodernizovaním miestnych komunikácii približne v dĺžke 432 m, 3079 m2, zmodernizovaním chodníkov približne v dĺžke 334 m, 550 m2, výstavbou nového chodníka približne v dĺžke 70 m, 105 m2, spevnením brehov potoka približne v dĺžke 140 m, 420 m2, sa odstráni aktuálne nevyhovujúci stav cestných vozoviek, úzke miestne komunikácie sa rozšíria a zabezpečí sa bezpečnosť motoristov, bicyklistov, chodcov. _x000D_
_x000D_
Obidve miestne komunikácie budú prepojené s cestou I. triedy (Prešov - Vranov nad Topľou), čím sa umožní dostupnosť kultúrnych a turistických atrakcií nielen v obci Soľ. Po ukončení realizácie projektu ,,Soľná veža" bude miestna komunikácia (1152) priamo prepojená s kultúrno relaxačným centrom._x000D_
_x000D_
Miestne komunikácie (p. č. 1167, 1152) spojené s cestou vyššej kategórie - cestou I. tr. v úseku Prešov - Vranov nad Topľou, umožnia v obidvoch smeroch dosiahnuť prepojenie s cestami vyššieho významu. V smere Prešov s napojením na diaľnicu (smer Bratislava), v smere Vranov nad Topľou s možnosťou napojenia na priemyselný park vo Vranove nad Topľou, resp.  napojenie smerom na Poľsko, Ukrajinu, či Maďarsko._x000D_
_x000D_
Miestom realizácie projektu je obec Soľ, pozemky parcely registra C, parcelné čísla 1152, 1167 - pozemky sú majetkoprávne vysporiadané, právny vzťah je zjavný z LV 859, k. ú. Soľ. _x000D_
_x000D_
Obec Soľ sa nenachádza na území UMR._x000D_
_x000D_
Zmodernizovaním miestnych komunikácií sa zabezpečí prístup miestnym občanom a návštevníkom obce: _x000D_
k národnej kultúrnej pamiatke - Rímskokatolíckemu kostolu https://www.obecsol.sk/kulturne-pamiatky/; _x000D_
k iným kultúrnym pamiatkam obce - k budove obecnému úradu z roku (1921):  https://www.obecsol.sk/, _x000D_
k evanjelickému kostolu: https://www.obecsol.sk/obec-a-okolie/ _x000D_
k naplánovanému turisticko-relaxačnému územiu Soľná veža a k iným pamiatkam a významným územiam v okrese Vranov nad Topľou: https://www.obecsol.sk/okres-vranov-n-t/;_x000D_
k priestoru obecných kultúrnych akcií na futbalovom ihrisku. _x000D_
Miestne komunikácie budú zároveň prístupom k vstupu turistov do Slanských vrchov cez obec Rudlov: https://www.slanskevrchy.sk/.</t>
  </si>
  <si>
    <t>Iné aktivity</t>
  </si>
  <si>
    <t>priama úzka k projektu IÚS Výstavba soľnej veže (ale ešte neexistuje), ale iba časť, druhý riešený úsek je v IBV a aby sa dostali k riešenému územiu, je potrebné prejsť cez pozemok, ktorý je vo vlastníctve Rímskokat. cirkvi</t>
  </si>
  <si>
    <t>Soľ</t>
  </si>
  <si>
    <t>projekt Soľná veža</t>
  </si>
  <si>
    <t>motorová a priľahlý chodník</t>
  </si>
  <si>
    <t>6614</t>
  </si>
  <si>
    <t>Obec Belá nad Cirochou</t>
  </si>
  <si>
    <t>Osloboditeľov 535/33, 06781 Belá nad Cirochou</t>
  </si>
  <si>
    <t>Dobudovanie prístupu do rekreačno-oddychovej zóny Topovné, Belá nad Cirochou</t>
  </si>
  <si>
    <t>Projekt pozostáva z dvoch objektov:_x000D_
SO 01: Miestna komunikácia 1. etapa, rekonštrukcia + rozšírenie ul. Partizánska:_x000D_
Ide o rozšírenie a rekonštrukciu jestvujúcej miestnej komunikácie na ul. Partizánskej z dôvodu zabezpečenia vyhovujúceho prístupu do rekreačno-oddychovej zóny Topovné, v ktorej je umiestnený furmanský areál, rekreačný areál Kamenný potok (s vonkajšími bazénmi, detským ihriskom, penziónom, saunovým svetom a reštauráciou), rekreačné ubytovacie chaty Topovné. Dĺžka komunikácie je 587 metrov. Šírka jestvujúcej komunikácie 3 m. Rozšírenie je navrhované na 4 m z dôvodu, že technické podmienky (blízkosť Barnovho potoka) nedovoľujú rozšírenie komunikácie na 5,5 m. V rámci rekonštrukcie miestnej komunikácie sa opravia výtlky na jestvujúcej miestnej komunikácii na ploche 20 %, cca 408 m2 obaľovaným kamenivom, urobí sa asfaltový postrek a asfaltový betón hrúbky 50 mm. Prevedie sa rozšírenie komunikácie na 4 m, v dĺžke 587 m. Celková plocha komunikácie bude 2451 m2. Obojstranné krajnice komunikácie v šírke 500 mm sa spevnia drveným kamenivom hrúbky 100 mm. Miestna komunikácia ul. Partizánska je priamo napojená z cesty III. triedy č. 3882 smer Belá nad Cirochou - Zemplínske Hámre._x000D_
SO 02: Miestna komunikácia pri Moste cez Barnov potok St. v km 2,98:_x000D_
Predmetom je vybudovanie miestnej komunikácie v extraviláne obce Belá nad Cirochou pre zabezpečenie prístupu k furmanskému areálu v lokalite Topovné a k novovybudovanému rekreačnému zariadeniu Kamenný potok s vonkajšími bazénmi, penziónom, detským ihriskom. Projekt rieši návrh dvojpruhovej obojsmernej komunikácie šírky 5 m dopravne napojenej z cesty III. triedy č. 3882 smer obec Belá nad Cirochou - Zemplínske Hámre. Celková dĺžka komunikácie je 165,20 m, šírka 5,0 m, výmera cesty 791 m2.  Konečná povrchová úprava povrchu cesty bude asfaltobetónom._x000D_
SO 03: Miestna komunikácia areál Topovné:_x000D_
Ide o dobudovanie miestnej komunikácie v areáli Topovné v dĺžke 390 m formou spevnenia podkladových vrstiev jestvujúcej komunikácie a pokládky nového asfaltobetónového koberca. Objekt SO 03 priamo nadväzuje na objekt SO 02._x000D_
Vybudovaním objektov SO 01, SO 02 a SO 03 sa sprístupní areál Topovné vyhovujúcimi miestnymi komunikáciami pre obyvateľov obce a návštevníkov areálu. Realizáciou novej miestnej komunikácie a  rekonštrukciou existujúcej komunikácie sa odstránia kľúčové úzke miesta na miestnej cestnej infraštruktúre, zlepší sa regionálna mobilita a zmodernizuje sa miestna komunikácia.</t>
  </si>
  <si>
    <t>priama úzka- priamo do RO Topovné, overiť oprávnenosť úseku v areáli Topovné v prípade spracovania PZ</t>
  </si>
  <si>
    <t>Belá nad Cirochou</t>
  </si>
  <si>
    <t>sprístupňuje turistickú lokalitu</t>
  </si>
  <si>
    <t>iba motorová k.</t>
  </si>
  <si>
    <t>1723</t>
  </si>
  <si>
    <t>Obec Oľšavka</t>
  </si>
  <si>
    <t>Oľšavka 53, 09022 Oľšavka</t>
  </si>
  <si>
    <t>Modernizácia miestnych komunikácii v obci Oľšavka</t>
  </si>
  <si>
    <t>Projekt rieši modernizáciu miestnej komunikácie vrátane opravy priľahlých dažďových rigolov pre bezpečné odvedenie dažďových vôd do miestneho potoka. Súčasťou je aj navrhované rozšírenie miestnej komunikácie v miestach určených na vyhýbanie automobilov (196,10 m2), čím sa zabezpečí zvýšenie bezpečnosti cestnej premávky. Tým sa uskutoční taká zmena, ktorou MK bude plniť novú funkciu resp. použiteľnosť a to tým, že sa doplní o nové prvky, ktoré pôvodná MK neobsahovala. Navrhovaná úprava existujúcej komunikácie bude pozostávať z vyrovnania existujúceho podkladu kamenivom obaleným asfaltom a krytom z asfaltového betónu. Existujúce rigoly sa opravia výmenou starej dlažby za nové, vrátane nového vyspádovania s použitím tvárnic TBM 2-50 a TBM 1-60. Časť existujúcich nefunkčných priepustov pod miestnou komunikáciou sa vymenia za nové priepusty DN500 prekopaním cez miestnu komunikáciu. Stavba je rozčlenená do jedného stavebného objektu s tromi vetvami: SO 01 Miestna komunikácia. Vetva "A" 125,1m ; Vetva "B" 130,3 m; Vetva "C" 297,30 m. Celková dĺžka modernizovanej komunikácie predstavuje 552,7 m._x000D_
_x000D_
Modernizácia miestnych komunikácií prispeje k zvýšeniu bezpečnosti cestnej premávky a zníženiu nehodovosti, plynulému napojeniu na cestu III. triedy, zníženiu negatívnych vplyvov na životné prostredie v intraviláne obce (zníženie prašnosti a hluku v obci), lepšej dostupnosti k zariadeniam občianskej vybavenosti, k zlepšeniu mobility obyvateľstva,  k zvýšeniu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Modernizovaná miestna komunikácia sa v obci napája na cestu III/3591, ktorá prechádza obcou Oľšavka. Cesta III/3591 sa v obci Bukovce napája na cestu II/575 do Stropkova._x000D_
https://www.cdb.sk/files/galleries/mapy-okresov-50-000/stropkov_50-000.jpg  _x000D_
Tento región je známy prírodným i kultúrnym bohatstvom, ktoré je vďaka cestnej infraštruktúre prístupné širokej verejnosti._x000D_
V obci sa nachádza Chrám Sv. Kozmu a Damiána, r. 1908, Pravoslávny chrám narodenia Presvätej Bohorodičky r. 1900._x000D_
V meste Stropkov (vzdialené 11 km od obce Oľšavka) a jeho okolí sa nachádza množstvo zaujímavých historických a kultúrnych pamiatok (Kaštieľ Stropkov), Gréckokatolícky drevený chrám svätej Paraskievy v obci Potoky bol postavený v roku 1773, ktorý prežil v dobrom stave obe svetové vojny, malá zoo jedinou svojho druhu na Slovensku, športovo rekreačných služieb,  vyhliadková veža na východnom kopci nad mestom, medzi mestskou časťou Sitníky a Stropkovom. Zároveň je súčasťou cykloturistickej trasy Po stopách Rakúsko-Uhorska a vedie Slovenskom aj Poľskom. viaceré možnosti pre rybolov či najväčší vojnový cintorín severovychodného Slovenska. Bohatú ponuku kultúrnych podujatí zastupuje Stropkovský jarmok a zo športových akcií sú to jazdecké preteky Stropkovská zlatá podkova._x000D_
https://www.severovychod.sk/vylet/stropkov/ _x000D_
https://www.grkatpo.sk/?schematizmus&amp;show=farnost&amp;id=329 _x000D_
Príloha č.1: Jednoduchý situačný výkres _x000D_
_x000D_
Predmetom projektu je modernizácia miestnych komunikácii, aktivita 2a) modernizácia miestnych komunikácií , opatrenie 3.2.4 Miestne komunikácie v zmysle Výzvy s kódom PSK-MIRRI-009-2024-ITI-EFRR. Výdavky sú v zmysle Výzvy oprávnené. _x000D_
_x000D_
Modernizácia spočíva v navrhovanom rozšírení miestnej komunikácie v miestach určených na vyhýbanie automobilov (196,10 m2). Tým sa uskutoční taká zmena, ktorou MK bude plniť novú funkciu resp. použiteľnosť a to tým, že sa doplní o nové prvky, ktoré pôvodná MK neobsahovala._x000D_
_x000D_
Miesto realizácie projektu bude mimo územia UMR._x000D_
_x000D_
Realizácia projektu bude mať integračný dopad na územie._x000D_
Po modernizovanej miestnej komunikácií sa obyvatelia a návštevníci dostanú na cestu III/3591, ktorá vedie cez obec k zastávke autobusu, obecnému úradu komunitnému centru ako aj k miestnym kostolom,  domu smútku, cintorínu._x000D_
Modernizovaná miestna komunikácia vedie k multifunkčnému ihrisku, ktoré bolo realizované dotáciou za podpory úradu vlády Slovenskej republiky._x000D_
Multifunkčné ihrisko je verejne prístupné pre turistov, cyklistov, občanov obce ako aj zvyšných občanov. V tomto športovom areáli sa nachádza aj ihrisko s prírodnou trávou, kde je možné vykonávať rôzne športové aktivity (volejbal, futbal) zvyčajne sa tu konajú veľmi obľúbené hasičské súťaže, čím by sme modernizáciou miestnych komunikácií dosiahli plnohodnotný prístup pre prichádzajúce hasičské vozidlá, vozidlá záchranných zložiek ako aj vozidlá návštevníkov. V tomto areáli sa nachádza aj prístrešok, kde si môžu prechádzajúci turisti odpočinúť, skryť sa pred dažďom prípadne aj na vonkajšom ohnisku opekať. Pri multifunkčnom ihrisku je umiestnená verejné dostupná prípojka el. energie, kde si môžu návštevníci s vlastnou nabíjačkou dobiť svoj telefón alebo elektro bicykel. V tomto areáli si môžu návštevníci oddýchnuť a načerpať energiu sledovaním života v malom rybníku, ktorý sa nachádza v miestnom toku. Turisti a pocestní môžu sledovať tiež pastvu oviec na priľahlých lúkach, čo sa v dnešnej dobe málo vidí a hlavne počuje (cvengot)._x000D_
Modernizované miestne komunikácie nadväzujú na zrealizované aktivity:_x000D_
Multifunkčné ihrisko, ktoré bolo realizované dotáciou za podpory úradu vlády Slovenskej republiky._x000D_
Príloha č.1 Jednoduchý situačný výkres _x000D_
_x000D_
Aktivitami  projektu pôjde o samostatný druh investície (komunikácia pre motorovú dopravu). _x000D_
_x000D_
Miesto realizácie: Obec Oľšavka, 090 22, katastrálne územie Oľšavka, parcelné čísla pozemkov :_x000D_
2273/107 LV335_x000D_
20 LV 335_x000D_
21/2 LV 338  - prebiehajú rokovania o vyvlastnení_x000D_
19 LV 335_x000D_
2273/105 LV 335_x000D_
18 LV 335_x000D_
88/101 LV 385 - časť nie celá parcela  prebiehajú rokovania o vyvlastnení_x000D_
302 LV 1_x000D_
2271/100 LV 335 iba časť _x000D_
11 LV 341  prebiehajú rokovania o vyvlastnení_x000D_
27 LV172 - prebiehajú rokovania o vyvlastnení</t>
  </si>
  <si>
    <t>priama širšia - MK vedie len k multifunkčnému ihrisku, oddychovej zóne. Stratí na MPV.</t>
  </si>
  <si>
    <t>Oľšavka</t>
  </si>
  <si>
    <t>bez OV, multifukčné ihrisko považujeme za lokálny bod CR</t>
  </si>
  <si>
    <t>len motor. kom.</t>
  </si>
  <si>
    <t>4303</t>
  </si>
  <si>
    <t>Modernizácia miestnej komunikácie v Hanušovciach n/T. – ul Zámocká</t>
  </si>
  <si>
    <t>Projekt rieši modernizáciu miestnej komunikácie a prislúchajúcich chodníkov. Miestna komunikácia bude modernizovaná v rozsahu obnovy asfaltovej vrstvy predmetného úseku cesty, úprava a dostavby cestných obrubníkov, riešenie odvodnenia vozovky a úpravy šírkových parametrov v celkovej dĺžke 345,5 m. Prislúchajúce chodníky a ich modernizácia bude zrealizovaná do historizujúcej podoby. Projekt bude realizovaný na nehnuteľnostiach nachádzajúcich sa v katastrálnom území Hanušovce nad Topľou na parc. č. KN C 13 (LV 1481), 14/6 (LV 1481), 2/1 (LV 2308), 3 (LV 2308) a na parc. č. KN E 6/2 (LV 1). Všetky nehnuteľnosti sú majetkovoprávne vysporiadané. _x000D_
Miestna komunikácia a chodníky tvoria komplexné dopravné riešenie napojenia obyvateľov mesta od národnej kultúrnej pamiatky na existujúcu cestu 1. tr. I/18 smer Prešov – Vranov nad Topľou, ktorá je hlavným prieťahom mestom. Cesta I/18 v smere na Prešov je priamym napojením na rýchlostnú cestu R4 v Lipníkoch (https://ndsas.sk/stavby/priprava-stavieb). V smere na Vranov nad Topľou tvorí táto cesta napojenie na turistickú destináciu Domaša.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 V prípade modernizácie nejde o bežnú rekonštrukciu, nakoľko dôvodom stavebných úprav miestnej komunikácie ul. Zámocká je okrem nevyhovujúceho technického stavu tejto cesty aj zámer správcu a vlastníka obnoviť ju do prevádzky schopného stavu s dôrazom na zlepšenie užívateľských parametrov (riešenie odvodnenia, zabezpečenie súladu s horizontálnymi princípmi, uvedenie do historizujúceho stavu, úpravu šírky miestnej komunikácie v súlade s legislatívou). Projekt nerieši ani jednu aktivitu zo zoznamu neoprávnených aktivít v zmysle Ustanovenia k oprávnenosti výdavkov Výzvy, bod 3. neoprávnené výdavky._x000D_
Predkladateľ disponuje vydaným ohlásením drobných stavebných úprav a udržiavacích prác.</t>
  </si>
  <si>
    <t>N</t>
  </si>
  <si>
    <t>VK2,duplicita, neodoslaný PN</t>
  </si>
  <si>
    <t>6483</t>
  </si>
  <si>
    <t>Obec Rovné</t>
  </si>
  <si>
    <t>Rovné 154, 06732 Rovné</t>
  </si>
  <si>
    <t>Rekonštrukcia miestnej komunikácie k Domovu sociálnych služieb a k rodinným domom MRK</t>
  </si>
  <si>
    <t>Rekonštrukcia miestnej komunikácie, úprava podkladových vrstiev a následná povrchová úprava. Oprava odvodnenia cesty v odtokovom kanáli popri ceste.</t>
  </si>
  <si>
    <t>VK2, neodoslaný PN</t>
  </si>
  <si>
    <t>Rovné</t>
  </si>
  <si>
    <t>6282</t>
  </si>
  <si>
    <t>Rekonštrukcia komunikácií na ul. Zimná, ul. Kvetná a na sídlisku II.</t>
  </si>
  <si>
    <t>Rekonštrukcia komunikácií na ul. Zimná na parcele č.1337/1._x000D_
Komunikácia na ul. Zimná je spojnicou medzi ulicami Prešovská a Trepská. Dĺžka opravovanej komunikácie je 620m a šírka 5,0m. Celková plocha je  3 100m2. _x000D_
Pôvodný stav je potrebné na niektorých miestach frézovať, taktiež  dvíhať a zastabilizovať kanalizačné poklopy v počte 35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60mm._x000D_
	Rekonštrukcia komunikácií na ul. Kvetná na parcele č.939. Komunikácia na ul. Kvetná je spojnicou ulíc Sadová a Čemernianska. Dĺžka opravovanej komunikácie je 257m a šírka 6m. Celková plocha je  2 025m2_x000D_
Pôvodný stav je potrebné na niektorých miestach frézovať, taktiež  dvíhať a zastabilizovať kanalizačné poklopy v počte 4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60mm._x000D_
Rekonštrukcia komunikácií na Sídl. II na parcelách č.351/2, 3296 a 3294._x000D_
- ul. 1.mája_x000D_
- ul. Staničná  pred areálom ZŠ Sídl.II.   _x000D_
Komunikácia na ul. 1. mája je spojnicou od obchodného domu ELA market po križovatku k ul. Duklianskych hrdinov. Dĺžka opravovanej komunikácie je 408m a šírka 6,5m. Celková plocha je  1 864m2. _x000D_
Komunikácia na ul. Staničná sa nachádza po ľavej strane pri areáli ZŠ Sídl.II. smerom ku kotolni a garážam. _x000D_
Oprava komunikácie je nutná v dvoch úsekoch o ploche 1 100m2 a 522m2. Celková plocha je 1 622m2. _x000D_
Pôvodný stav je potrebné na niektorých miestach frézovať, taktiež  dvíhať a zastabilizovať kanalizačné poklopy v počte 23 ks do novej nivelety. Obrubníky sú osadené, lebo po oboch stranách sú zrealizované chodníky. Na jestvujúci, alebo vyfrézovaný kryt sa uložia dve vrstvy asfaltového betónu, ale predtým je potrebná aplikácia asfaltového spojovacieho postreku v množstve 0,5 kg/m2. Najprv sa uloží vyrovnávacia vrstva AC 16-III hr.50mm a následne sa uloží nová vrstva asfaltového betónu AC 11-II hrúbky 60mm.</t>
  </si>
  <si>
    <t>VK 5 bez popisu súladu, chýba príloha</t>
  </si>
  <si>
    <t>6544</t>
  </si>
  <si>
    <t>Obec Radvanovce</t>
  </si>
  <si>
    <t>Radvanovce 5, 09431 Radvanovce</t>
  </si>
  <si>
    <t>Rekonštrukcia a modernizácia miestnych komunikácií v obci Radvanovce</t>
  </si>
  <si>
    <t>Obec Radvanovce má miestne vedľajšie komunikácie v havarijnom stave. Vyžadujú si zmodernizovať.</t>
  </si>
  <si>
    <t>Radvanovce</t>
  </si>
  <si>
    <t>97</t>
  </si>
  <si>
    <t>Obec Runina</t>
  </si>
  <si>
    <t>Runina 54, 06765 Runina</t>
  </si>
  <si>
    <t>Rekonštrukcia miestnych komunikácií v obci Runina</t>
  </si>
  <si>
    <t>V rámci rekonštrukcie miestnych komunikácií by sa upravil celkový povrch vozovky ako aj krajníc a rigolov. Upravený povrch vozovky by sa opatril asfaltovým spojovacím_x000D_
postrekom. V konečnej fáze sa by zrealizovala obrusná vrstva z asfaltobetónu. Realizáciou projektu by došlo k dôležitej zmene stavu miestnych_x000D_
komunikácií, čím by sa zvýšila bezpečnosť cestnej premávky, bezpečnosť občanov, návštevníkov a turistov obce. Samotnou rekonštrukciou by došlo k ekonomickému rozvoju v oblasti turizmu.</t>
  </si>
  <si>
    <t>VK 5 bez popisu súladu, prittom je možnoť sa na čo odovolať - dva projekty v rámci IÚS Hviezdnaté nebo Polonín, Revitalizácia oddychovej zóny pri rybníku, Poloniny Trail, bez linku, len konštatovanie, že sa zlepší turizmus, v situačnom výkrese znázornené len miesto realizácie bez vzťahu k súladu IÚS, napojenie na cestu vyššej kategórie potrebné doplniť situačný výkres o lokality CR, potrebné doplniť k.ú, parcely a LV</t>
  </si>
  <si>
    <t>Runina</t>
  </si>
  <si>
    <t>1270</t>
  </si>
  <si>
    <t>Obec Víťazovce</t>
  </si>
  <si>
    <t>Víťazovce 90, 06724 Víťazovce</t>
  </si>
  <si>
    <t>Rekonštrukcia miestnych komunikácii</t>
  </si>
  <si>
    <t>Zámerom projektu je zrekonštruovať miestne komunikácie. Obec Víťazovce je špecifická tým, že v porovnaní s počtom obyvateľov má najviac miestnych komunikácii v okrese - 11 úsekov (vetiev A-K) v celkovej dĺžke 4,7 km. Hlavným cieľom projektu je zlepšiť dopravné prepojenia v obci Víťazovce, zlepšiť dopravnú dostupnosť obyvateľom žijúcich v dotknutej lokalite a následne k napájajúcej sa ceste do okresného mesta, zlepšiť dopravnú dostupnosť obyvateľom a zákazníkom k podnikateľskému subjektu, ktorý sídli na konci riešenej cesty, a tým podporiť podnikateľský rozvoj v našej obci. _x000D_
_x000D_
Predmetom projektu je rekonštrukcia miestnych komunikácii vetvy "I", ktorá sa nachádza v nevyhovujúcom až havarijnom stave. Je potrebná rekonštrukcia miestnej komunikácii a mostného objektu. Miestna komunikácia vetva "I" je v predpokladanej dĺžke 3360m2.  Uvedená miestna komunikácia stratila prevádzkovú schopnosť a spôsobilosť vozovky, stratila schopnosť umožniť bezpečnú, plynulú, hospodársku a pohodlnú premávku. Projekt je v súlade s cieľom IÚS PSK, pretože sa napája na cestu vyššej kategórie cesta 3 triedy III/3826, smer Ohradzany-Lukačovce-(pokračuje na rekreačnú oblasť Domaša) a zároveň nadväzuje na autobusovú zastávku a kostol, ktoré sa nachádzajú oproti uvedenej MK._x000D_
Miesto realizácie projektu je mimo UMR. Projekt sa bude realizovať v katastri obce Víťazovce, nehnuteľnostiach nachádzajúcich sa na parc.č. KN C449/1, 449/2,449/3, 449/4 zapísaných na LV 221. Miesto realizácie projektu je majetkovoprávne vysporiadané, právny vzťah je možné overiť na uvedenom LV v prílohe.</t>
  </si>
  <si>
    <t>VK 5 popis je, link nie je, potrebné doplniť situačný výkres o lokality CR, odvoláva sa na RO Domaša, na prieťah k RO, oproti riešenému úseku uvádza kostol, malá pravdepodobnosť, že sa po nej bude pohybovať turista. kataster, parc. č. a LV je uvedený</t>
  </si>
  <si>
    <t>nepriama, odvoláva sa na RO Domaša, avšak je malá pravdepodobnosť pohybu turistov po riešenom úseku MK (vedie od kostola, ktorý ani nedeklaruje ako pamiatku do IBV)</t>
  </si>
  <si>
    <t>Víťazovce</t>
  </si>
  <si>
    <t>2573</t>
  </si>
  <si>
    <t>Obec Modra nad Cirochou</t>
  </si>
  <si>
    <t>Modra nad Cirochou 111, 06782 Modra nad Cirochou</t>
  </si>
  <si>
    <t>Rekonštrukcia miestnych komunikácií v obci</t>
  </si>
  <si>
    <t>Rekonštrukcia existujúcich miestnych komunikácií v celkovej dĺžke 5661 m a ploche 16983 m2. _x000D_
Celkovo je zahrnutých 10 miestnych komunikácií, dlhších i kratších úsekov.</t>
  </si>
  <si>
    <t>Modra nad Cirochou</t>
  </si>
  <si>
    <t>3033</t>
  </si>
  <si>
    <t>Obec Pavlovce</t>
  </si>
  <si>
    <t>Pavlovce 143, 09431 Pavlovce</t>
  </si>
  <si>
    <t>Rekonštrukcia miestnych komunikácií v obci Pavlovce</t>
  </si>
  <si>
    <t>Pavlovce</t>
  </si>
  <si>
    <t>4911</t>
  </si>
  <si>
    <t>Modernizácia a dobudovanie miestnej komunikácie v obci Kladzany I</t>
  </si>
  <si>
    <t>Projektový námet rieši modernizáciu súčasnej a vybudovanie novej miestnej komunikácie v zastavanom území obce Kladzany. Konkrétne pôjde o modernizáciu jednopruhovej, obojsmernej miestnej komunikácie vetva A1 a A3 a výstavbu MK vetva A2 v obci Kladzany. Dopravné napojenie je prevedené na existujúcu cestu 2. tr. II/554 smer Nižný Hrabovec - Továrne, ktorá je prieťahom obcou. Výstavbou úseku A2 je prepojenie vetiev A1 a A3, čim sa zokruhuje riešený úsek s cestou 2. tr. Miestna komunikácia je využívaná okrem osobnej automobilovej dopravy aj nákladnou automobilovou dopravou. Existujúci stav vetiev A1 a A3 je charakterizovaný ako miestne komunikácie so živičným krytom, ktorý je plošne rozrušený – vytlčený. V minulosti sa v obci realizovali pokládky inžinierskych sietí / plyn, vodovod/, ktorých činnosťou sa narušili plochy komunikácii, ktoré neboli uvedené do pôvodného stavu a prevádzkovaním sa ešte viac znehodnotili. Terajší stav nespĺňa požiadavky na plynulú a bezpečnú premávku na pozemných komunikáciách. Stav komunikácii sťažuje jej údržbu najmä prác prevádzaných v zimnom _x000D_
období. _x000D_
Vybudovanie vetvy A2 bude zrealizované v rozsahu stavby zemného telesa, realizácie odvodnenia, riešenia obrubníkov, položenia konštrukčných vrstiev a zabezpečenia súladu s horizontálnymi princípmi v celkovej dĺžke 262,02 m  (plochy 1063,93 m2).  Projekt bude realizovaný na nehnuteľnostiach nachádzajúcich sa v katastrálnom území Kladzany na parc. č. KN C 467/1, 468/8, 468/7 (LV 543).  Všetky nehnuteľnosti sú majetkovoprávne vysporiadané. _x000D_
Modernizácia vetiev A1 a A3 bude zrealizovaná v rozsahu stavby zemného telesa, úpravy nerovností, realizácie absentujúce odvodnenia, riešenia obrubníkov, položenia konštrukčných vrstiev a zabezpečenia súladu s horizontálnymi princípmi v celkovej dĺžke 541,22 m  (plochy 2988,06m2).  Projekt bude realizovaný na nehnuteľnostiach nachádzajúcich sa v katastrálnom území Kladzany na parc. č. KN C 41, 72/1 (LV 543).  Všetky nehnuteľnosti sú majetkovoprávne vysporiadané._x000D_
_x000D_
Tieto miestne komunikácie tvoria komplexné dopravné napojenie na existujúcu cestu 2. tr. II/554 smer Nižný Hrabovec - Továrne, ktorá je prieťahom obcou. Následne bude cez Nižný Hrabovec umožnené docestovanie za prácou napríklad do Priemyselného parku v Hencovciach a do ďalších v rámci okresného mesta Vranov nad Topľou, Humenné (v zmysle dokumentu Vybrané priemyselné parky PSK - viď https://psk.sk/domov/urad-psk/odbor-strategickeho-rozvoja/informacie-pre-investorov-information-for-investors/ ) a cez Továrne na rekreačnú oblasť Domaša (viď str. 191 Analytickej časti PHRSR PSK 2021 – 2030). Miestna komunikácia je využívaná okrem osobnej automobilovej dopravy aj nákladnou automobilovou dopravou ako obchádzková cesta v prípade nehody apod.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Horný Zemplín._x000D_
Projekt nerieši ani jednu aktivitu zo zoznamu neoprávnených aktivít v zmysle Ustanovenia k oprávnenosti výdavkov Výzvy, bod 3. neoprávnené výdavky.</t>
  </si>
  <si>
    <t>VK5 popis je, link na PP je nesprávny, nie je tam PP Hencovce, potrebné doplniť situačný výkres. odvoláva sa na priemyselný park Hencovce a RO Domaša cez Tovarné. Link na PP neobsahuje uvedenú lokalitu- overiť ešte raz. Ak na PP, táto trasa nie je nevyhnutnou na spojenie s PP, existuje lepšia trasa. Nepreukazuje dostatočne, že ide o zamestnaneckú lokalitu</t>
  </si>
  <si>
    <t>nepriama, priama jedine v prípade obchádzky, ale museli by byť uzavreté naraz dve hlavné trasy</t>
  </si>
  <si>
    <t>6286</t>
  </si>
  <si>
    <t>Obec Sečovská Polianka</t>
  </si>
  <si>
    <t>Hlavná 132/135, 09414 Sečovská Polianka</t>
  </si>
  <si>
    <t>Rekonštrukcia chodníka popri ceste I. triedy, smer Vranov nad  Topľou</t>
  </si>
  <si>
    <t>Navrhnutá je rekonštrukcia chodníka, ktorá pozostáva z dvoch vetiev. Vetva „1“ začína za_x000D_
mostom a križuje ulicu Jarkovú. Celková dĺžka vetvy „1“ je 290,95 m. Vetva „2“ začína tesne za_x000D_
križovatkou kde sa z cesty I/79 odbočuje na miestnu cestu (ulicu Družstevnú). Celková dĺžka vetvy „2“_x000D_
je 681,28m. V trase opravovaného chodníka (vetva „2“) sa v existujúcej šírke chodníka urobí_x000D_
vyrovnávka z asfaltového betónu v niektorých miestach v hrúbke 20 až 40 mm. Po vyrovnávke sa_x000D_
položí na pôvodný asfaltový chodník nový asfaltový kryt v hrúbke 40 mm. Pôvodná konštrukcia bude_x000D_
v tejto šírke zachovaná. Okrem toho sa chodník v celom úseku rozšíri na takú šírku aby jeho nová_x000D_
šírka bola 2,25 m. Rozširovať sa bude chodník prevažne po ľavej strane bližšie ku ceste I/79. Iba v_x000D_
úseku autobusovej zastávky sa chodník rozšíri na pravú stranu. Okrem rozšírenia chodníka sa na_x000D_
vybúrajú staré obrubníky a nahradia novými obrubníkmi._x000D_
V trase opravovaného chodníka (vetva „1“) sa v existujúcej šírke chodníka vybúra pôvodná_x000D_
dlažba a urobí vyrovnávka zo štrku v niektorých miestach v hrúbke 20 až 40 mm. Po vyrovnávke sa_x000D_
položí asfaltový kryt v hrúbke 40 mm. Pôvodná konštrukcia bude v tejto šírke zachovaná. Okrem toho_x000D_
sa chodník v celom úseku rozšíri na takú šírku aby jeho nová šírka bola 2,25 m._x000D_
Súčasťou projektovej dokumentácie je rekonštrukcia existujúcich vjazdov ku bránam._x000D_
Existujúce vjazdy sa vybúrajú a nahradia novou asfaltovou konštrukciou. Vjazdy sa napoja na cestu_x000D_
I/79 narezaním a preplatovaním jednotlivých konštrukčných vrstiev nových vjazdov s konštrukčnými_x000D_
vrstvami cesty I/79._x000D_
_x000D_
Odvodnenie chodníka a vjazdov bude zabezpečené pomocou existujúceho priečneho sklonu_x000D_
do zelene. Na niektorých vjazdoch sa osadí odvodňovací žľab s mrežou, ktorý bude zaústený do_x000D_
existujúcej dažďovej kanalizácie.</t>
  </si>
  <si>
    <t>VK5, bez popisu súladu, je príloha s miestom realizácie, ale nie je vyznačený súlad s IÚS</t>
  </si>
  <si>
    <t>Sečovská Polianka</t>
  </si>
  <si>
    <t>6484</t>
  </si>
  <si>
    <t>Obec Čabiny</t>
  </si>
  <si>
    <t>Čabiny 141, 06702 Čabiny</t>
  </si>
  <si>
    <t>rekonštrukcia obecnej cesty</t>
  </si>
  <si>
    <t>Týmto projektom sa zrekonštruuje prístupová cesta vedúca k železničnej zastávke a k rodinným domom obyvateľov na druhej strane brehu Laborca v našej obci. Zrekonštruuje sa pôvodná cesta a k nej sa dobuduje chodník pre peších , ktorý spojí už existujúci chodník od Obecného úradu a pokračujúci na druhom brehu rieky Laborca .</t>
  </si>
  <si>
    <t>VK3</t>
  </si>
  <si>
    <t>Čabiny</t>
  </si>
  <si>
    <t>6615</t>
  </si>
  <si>
    <t>Obec Nová Sedlica</t>
  </si>
  <si>
    <t>Nová Sedlica 23, 06768 Nová Sedlica</t>
  </si>
  <si>
    <t>Rekonštrukcia miestnych komunikácií a rímsy na moste</t>
  </si>
  <si>
    <t>Rekonštrukcia úsekov miestnych komunikácií  v rozlohe 8000 m2, rekonštrukcia rímsy na moste</t>
  </si>
  <si>
    <t>VK5, bez popisu súladu, chýba príloha</t>
  </si>
  <si>
    <t>Nová Sedlica</t>
  </si>
  <si>
    <t>6618</t>
  </si>
  <si>
    <t>Obec Hostovice</t>
  </si>
  <si>
    <t>Hostovice 171, 06735 Hostovice</t>
  </si>
  <si>
    <t>Rekonštrukcia miestnych komunikácií v obci Hostovice.</t>
  </si>
  <si>
    <t>Navrhovaná rekonštrukcia sa týka dvoch miestnych komunikácií v členení SO 01 - Cesta - Hore Hostovicou (vetva A) a SO 02 - Cesta - Vyšný Koniec (vetva B). Vetva A je napojená na existujúcu neupravenú MK, pokračuje SZ smerom v uličnom priestore v priamej s miernymi oblúkmi dané podmienkami skutkového stavu po koniec úseku za mostom. Vetva B je napojená na existujúcu neupravenú MK, pokračuje SZ smerom v uličnom priestore v rodinnej zástavbe s miernymi oblúkmi dané podmienkami skutkového stavu po koniec úseku. Celková dĺžka úseku A je 110,60 m a úseku B je 139,92 m. Pre bezpečnosť obyvateľov a vozidiel sa navrhuje pozdĺž oboch vetiev osadiť  oceľové zábradlie výšky 1,2 m, celkovej dĺžky 232,50 m bez prerušenia.</t>
  </si>
  <si>
    <t>VK5 bez popisu súladu, príloha len z PD bez popisu súladu s lokalitou, napojenie je na výkrese</t>
  </si>
  <si>
    <t>Hostovice</t>
  </si>
  <si>
    <t>6639</t>
  </si>
  <si>
    <t>Obec Slovenské Krivé</t>
  </si>
  <si>
    <t>Slovenské Krivé 52, 06713 Slovenské Krivé</t>
  </si>
  <si>
    <t>Rekonštrukcia miestnej komunikácie ku kultúrnemu domu Slovenské Krivé</t>
  </si>
  <si>
    <t>Osadenie cestných obrubnikov - 96 m, asfaltový koberec- 180 m2</t>
  </si>
  <si>
    <t>VK3, VK5bez popisu súladu, chýba príloha</t>
  </si>
  <si>
    <t>Slovenské Krivé</t>
  </si>
  <si>
    <t>6651</t>
  </si>
  <si>
    <t>Obec Lackovce</t>
  </si>
  <si>
    <t>Lackovce 37, 06601 Lackovce</t>
  </si>
  <si>
    <t>Výstavba miestnych komunikácií v obci Lackovce</t>
  </si>
  <si>
    <t>Predmetom projektu je výstavba miestnych komunikácií v obci Lackovce. Navrhované nové cestné komunikácie spadajú do kategórie MOK 7/50 a ich dĺžka predstavuje 319 m. Potreba nových miestnych komunikácií vznikla v dôsledku výstavby nových rodinných domov v lokalite zvanej „Za Kordoškovou“. Táto lokalita sa nachádza v západnej časti obce pri štátnej ceste III. triedy do obce Lackovce. Novonavrhované miestne komunikácie budú slúžiť pre pešiu a automobilovú dopravu v danej lokalite, čím dôjde k zvýšeniu bezpečnosti všetkých účastníkov cestnej premávky, zvýši sa kvalita miestnej infraštruktúry, ako aj kvalita života obyvateľov obce. _x000D_
_x000D_
Projekt je v súlade s cieľom IÚS PSK, nakoľko je predmetom projektu výstavba miestnych komunikácií, ktoré sa budú napájať na štátnu cestu III. triedy, ktorá vedie do obce Lackovce. Obec Lackovce sa nachádza v tesnej blízkosti okresného mesta Humenné, ktoré patrí medzi strediská cestovného ruchu v PSK. Nachádza sa tu kaštieľ s Vihorlatským múzeom a skanzenom s expozíciou ľudovej architektúry a sakrálnou stavbou. Realizáciou nových miestnych komunikácií dôjde k naplneniu cieľov IÚS PSK nakoľko sa zvýši bezpečnosť cestnej premávky a zníži sa nehodovosť, zlepší sa regionálna obslužnosť a dopravná mobilita obyvateľstva. _x000D_
_x000D_
Hlavnou aktivitou projektu je výstavba nových miestnych komunikácií. Rozpočet projektu zahŕňa výdavky na výstavbu miestnych komunikácií rozdelených do troch vetiev a výdavky na odvod zrážkovej vody. V rozpočte nie sú zahrnuté neoprávnené výdavky uvedené v prílohe č.4 výzvy. _x000D_
Stavebný rozpočet bol vyhotovený odborne spôsobilou osobou, stavebným rozpočtárom. _x000D_
_x000D_
Miestom realizácie projektu je obec Lackovce v okrese Humenné, ktorá je súčasťou územia UMR Humenné. _x000D_
_x000D_
Z hľadiska komplexnosti investície projekt rieši výstavbu ďalšej etapy výstavby nových miestnych komunikácií v predmetnej lokalite. V rámci predchádzajúcich dvoch etáp bola realizovaná výstavba 1 km miestnych komunikácií. Posledná etapa bola ukončená v roku 2021. Zámerom predmetného projektu je pokračovanie výstavby miestnych komunikácií v lokalite zvanej „Za Kordoškovou“, ktoré budú napojené na existujúcu štátnu cestu III. triedy. Výstavba nových miestnych komunikácií je nevyhnutná najmä z hľadiska bezpečnosti cestnej premávky a dostupnosti pre obyvateľov danej lokality. _x000D_
_x000D_
Projekt sa bude realizovať v katastrálnom území obce Lackovce, na parcele číslo 885/82, zapísanej na LV č.3969. Miesto realizácie projektu je majetkovoprávne vysporiadané, právny vzťah je možné overiť na uvedenom LV č. 3969.</t>
  </si>
  <si>
    <t>VK5 - žiadateľpreukazuje napojenosť na Humenský kaštieľ, turista sa po uvedených MK nebude pohybovať..</t>
  </si>
  <si>
    <t>Lackovce</t>
  </si>
  <si>
    <t>6654</t>
  </si>
  <si>
    <t>Obec Ulič</t>
  </si>
  <si>
    <t>Ulič 89, 06767 Ulič</t>
  </si>
  <si>
    <t>Rekonštrukcia miestnych komunikácií v obci Ulič.</t>
  </si>
  <si>
    <t>Predmetom projektu je rekonštrukcia troch miestnych komunikácií v objektovom členení:_x000D_
SO_102 v dĺžke  341 m_x000D_
Komunikácia sa vyčistí a nerovnosti/výtlky sa odstrania vrstvou vyrovnávky v hrúbke 20-60mm. Následne sa položí podkladná asfaltová vrstva v hrúbke 60mm a obrusná vrstva v hrúbke 40mm. V mieste napojenia rekonštruovanej komunikácie na iné miestne komunikácie sa vyfrézujú vrstvy asfaltu v hrúbke 100mm aby došlo k plynulému napojeniu. Zrealizujú sa nové krajnice šírky 500mm, hr. 100mm. V mieste križovatky sa osadia rigoly z TBM1-60 tvárnic spádované do navrhovaných UV. UV sú vyvedené cez teleso komunikácie do exist. priekopy._x000D_
SO_103 v dĺžke    89 m_x000D_
Komunikácia je s betónovým krytom. Špáry sa vyčistia a zalejú pružnou asfaltovou zálievkou. Následne sa komunikácia vyčistí a na betónový povrch sa zrealizuje vyrovnávka v hrúbke 20-60mm pre odstránenie nerovnosti/výtlkov. Následne sa položí obrusná asfaltová vrstva v hrúbke 40mm. V mieste napojenia rekonštruovanej komunikácie na iné miestne komunikácie sa vyfrézujú vrstvy komunikácie v hrúbke 100mm aby došlo k plynulému napojeniu._x000D_
SO_104 v dĺžke  472 m_x000D_
Komunikácia sa vyčistí a nerovnosti/výtlky sa odstrania vrstvou vyrovnávky v hrúbke 20-60mm. Následne sa položí podkladná asfaltová vrstva v hrúbke 60mm a obrusná vrstva v hrúbke 40mm. V mieste napojenia rekonštruovanej komunikácie na iné miestne komunikácie sa vyfrézujú vrstvy asfaltu v hrúbke 100mm aby došlo k plynulému napojeniu. Zrealizujú sa nové krajnice šírky 500mm, hr. 100mm._x000D_
_x000D_
Na komunikáciách v technicky nevyhovujúcom stave sa navrhuje vrstva vyrovnávku v hrúbke 20-60mm ktorou sa odstránia nerovnosti a výtlky. Následne sa uloží nová obrusna vrstva v hrúbke 50mm. Na 30% vozovky sa zrealizuje výmena podložia a odstránia sa tak zalomene krajnice a sieťové rozpady spôsobené neúnosným podložím. Existujúce krajnice sa vyčistia a zrealizuje sa nové štrkové krajnice. Poklopy a šupatka budú výškovo upravené na novú niveletu komunikácii. _x000D_
Úpravou sa zníži hlučnosť,  presnosť a zvýši sa tak životná úroveň obyvateľstva ako aj turistov a cyklistov navštevujúcich tunajšie pamiatky a prírodu.</t>
  </si>
  <si>
    <t>VK5 - žiadateľ v popise projektu ani v príohe nedeklaruje súlad s IÚS</t>
  </si>
  <si>
    <t>Ulič</t>
  </si>
  <si>
    <t>6661</t>
  </si>
  <si>
    <t>Obec Krásny Brod</t>
  </si>
  <si>
    <t>Krásny Brod 69, 06801 Krásny Brod</t>
  </si>
  <si>
    <t>Rekonštrukcia miestnych komunikácií v katastri obce Krásny Brod.</t>
  </si>
  <si>
    <t>Predmetom projektu je rekonštrukcia 4 miestnych komunikácií v členení _x000D_
SO 03 MIESTNA KOMUNIKÁCIA KOPANEC, dĺžky 129,57m_x000D_
SO 04 MIESTNA KOMUNIKÁCIA RINI – POZA KUT, dĺžky 896,35m_x000D_
SO 05 MIESTNA KOMUNIKÁCIA KOLO POTIČKA, dĺžky 470,93m_x000D_
SO 08 MIESTNA KOMUNIKÁCIA ZASTÁVKA PRI MONASTYRU, dĺžky 86,96m_x000D_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krytu sa najprv zrealizuje lokálna výmena konštrukčných vrstiev v najviac poškodených častiach vozovky. Výmena resp. doplnenie bude spočívať v prerovnaní terénu po odstránení krytu štrkodrvinou hrúbky 60mm. Následne sa na ňu uloží ložná vrstva hrúbky 50mm a aplikuje sa kryt vozovky ako na celom úseku. Na objekte SO 08 navrhujeme pod kryt vozovky položiť ložnú vrstvu z asfaltobetónu hrúbky 50mm priamo na panelovú cestu. Pred pokládkou, je však nutné prečistenie rýh medzi panelmi a ich zasypanie štrkodrvou. Všetky komunikácie je nutné očistiť pred pokládkou asfaltových vrstiev. V rámci rekonštrukcie sa dosype krajnica šírky 0,5m po oboch stranách komunikácie.</t>
  </si>
  <si>
    <t>Krásny Brod</t>
  </si>
  <si>
    <t>6663</t>
  </si>
  <si>
    <t>Obec Hrubov</t>
  </si>
  <si>
    <t>Hrubov 97, 06723 Hrubov</t>
  </si>
  <si>
    <t>Rekonštrukcia miestnych komunikácií a výstavba chodníka</t>
  </si>
  <si>
    <t>Rekonštrukcia miestnych komunikácií  s rozlohou 7000 m2 a výstavba chodníka v obci Hrubov  v dĺžke 2000 m.</t>
  </si>
  <si>
    <t>VK5 bez popisu súladu, chýba príloha</t>
  </si>
  <si>
    <t>Hrubov</t>
  </si>
  <si>
    <t>6665</t>
  </si>
  <si>
    <t>Obec Roškovce</t>
  </si>
  <si>
    <t>Roškovce 49, 06702 Roškovce</t>
  </si>
  <si>
    <t>Rekonštrukcia miestnych komunikácií v katastri obce Roškovce.</t>
  </si>
  <si>
    <t>OCÚ, dĺžky 258,21m_x000D_
SO 02 ODBOČKA PRI OCÚ, dĺžky 80,30m_x000D_
SO 03 MIESTNA KOMUNIKÁCIA OD ŠT. CESTY Č.3869- ZÁHUMNIE, dĺžky 180,70m_x000D_
SO 04 MIESTNA KOMUNIKÁCIA PRI KOSTOLE, dĺžky 102,40m_x000D_
SO 05 BUKOV- TOČŇA A PARKOVISKO, dĺžky 37,97m_x000D_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krytu sa najprv zrealizuje lokálna výmena konštrukčných vrstiev v najviac poškodených častiach vozovky. Výmena resp. doplnenie bude spočívať v prerovnaní terénu po odstránení krytu štrkodrvinou hrúbky 60mm. Následne sa na ňu uloží ložná vrstva hrúbky 50mm a aplikuje sa kryt vozovky ako na celom úseku. Na objekte SO 08 navrhujeme pod kryt vozovky položiť ložnú vrstvu z asfaltobetónu hrúbky 50mm priamo na panelovú cestu. Pred pokládkou, je však nutné prečistenie rýh medzi panelmi a ich zasypanie štrkodrvou. Všetky komunikácie je nutné očistiť pred pokládkou asfaltových vrstiev. V rámci rekonštrukcie sa dosype krajnica šírky 0,5m po oboch stranách komunikácie.</t>
  </si>
  <si>
    <t xml:space="preserve"> VK5 - žiadateľ v popise projektu ani v príohe nedeklaruje súlad s IÚS</t>
  </si>
  <si>
    <t>Roškovce</t>
  </si>
  <si>
    <t>6673</t>
  </si>
  <si>
    <t>Obec Brekov</t>
  </si>
  <si>
    <t>Brekov 226, 06601 Brekov</t>
  </si>
  <si>
    <t>BREKOV - REKONŠTRUKCIA CHODNÍKOV</t>
  </si>
  <si>
    <t>Rekonštrukcia nevyhovujúceho chodníka popri ceste prvej triedy 1/74 v intraviláne obce po obidvoch stranách cesty. Súčasný chodník je veľmi úzky len 80cm vytvorený s betónových panelov, ktoré sú už značne poškodené a uložené sú v rôznych výškových úrovniach čo veľmi sťažuje pohyb chodcov. Navrhuje sa preto uvedené chodníky vybúrať a vybudovať nove s povrchom zo zámkovej dlažby.</t>
  </si>
  <si>
    <t>VK5, bez popisu súladu, je príloha s miestom realizácie, ale nie je vyznačený súlad s IÚS, z prílohy to nevyplýva</t>
  </si>
  <si>
    <t>Brekov</t>
  </si>
  <si>
    <t>6674</t>
  </si>
  <si>
    <t>Obec Osadné</t>
  </si>
  <si>
    <t>Osadné 100, 06734 Osadné</t>
  </si>
  <si>
    <t>Rekonštrukcia miestnej komunikácie v obci Osadné.</t>
  </si>
  <si>
    <t>Projekt  rieši rekonštrukciu jestvujúcej miestnej komunikácie súbežnou s cestou 3887 Hostovice – Osadné, za potokom Udava v obci Osadné a miestnu cestu ku kostolu.  _x000D_
Jestvujúca komunikácia sa nachádza na parcelách: CKN 614, 612/1, KÚ Osadné._x000D_
		Miestna komunikácia šírky 3,00 m sa napája na jestvujúcu miestnu komunikáciu pred obchodom a pokračuje smerom severným po posledný dom. Cesta sa 2x napája na jestvujúce mosty cez rieku Udava. _x000D_
Dĺžka komunikácie pozdĺž potoka je 666,50 m._x000D_
Dĺžka komunikácie ku kostolu je 154,10 m._x000D_
Celková dĺžka riešeného úseku je 820,60 m.  _x000D_
Konštrukcia jestvujúcej miestnej komunikácie je s asfaltovým krytom s výmoľami, lemovaná zemnými krajnicami. Miestami je komunikácia štrková. Odvodnenie komunikácie je riešené do potoka.  _x000D_
Rekonštrukcia pozostáva z vyčistenia jestvujúcej  miestnej komunikácie. Pre plynulé prepojenie riešeného úseku s jestvujúcou štátnou komunikáciou  je navrhovaná úprava a zarovnanie styčnej škáry. Jestvujúci kryt sa vyčistí a odstránia sa nánosy na krajniciach. _x000D_
Smerové riešenie komunikácie a šírkové usporiadanie plne rešpektuje súčasný stav komunikácie. Jednotlivé konštrukčné vrstvy musia byť dostatočne zhutnené a ich pokládku je nutné realizovať v zmysle STN. _x000D_
_x000D_
Podľa normy STN 73 6110 „Projektovanie miestnych komunikácií“ je na základe šírkového usporiadania miestna komunikácia pre funkčnú triedu C-3 zatriedená do kategórie MO 4,50/30 – dvojsmerná jednopruhová komunikácia. _x000D_
_x000D_
Šírkové pomery komunikácie majú nasledujúce parametre SO 01:_x000D_
-	šírka jazdného pruhu 3,00 m -1x,_x000D_
-	šírka bezpečnostného odstupu 0,50 m -2x.</t>
  </si>
  <si>
    <t>VK5 bez popisu súladu, je príloha s miestom realizácie, ale nie je vyznačený súlad s IÚS</t>
  </si>
  <si>
    <t>Osadné</t>
  </si>
  <si>
    <t>Disponibilná alokácia pre Horný Zemplín: 1 342 249 € (85%COV), COV 1 579 116 €</t>
  </si>
  <si>
    <t xml:space="preserve"> VK
A/N</t>
  </si>
  <si>
    <t>BK1 (miesto realizácie)
0-UMR
3-mimo UMR</t>
  </si>
  <si>
    <t>Miesto realizácie</t>
  </si>
  <si>
    <t>BK2 (integrovanosť)</t>
  </si>
  <si>
    <t>B4 (MPV)</t>
  </si>
  <si>
    <t>Rozlišovacie kritérium: potrebné navrhnúť poradie</t>
  </si>
  <si>
    <t>6642</t>
  </si>
  <si>
    <t>Obec Štrba</t>
  </si>
  <si>
    <t>Poprad</t>
  </si>
  <si>
    <t>Spiš</t>
  </si>
  <si>
    <t>Modernizácia miestnej komunikácia na Štrbské Pleso</t>
  </si>
  <si>
    <t>Ide o rekonštrukciu a modernizáciu úseku jestvujúcej miestnej cesty na Štrbské Pleso. Úsek začína v križovatke miestnej cesty so štátnou cestou II/537 po jestvujúcu križovatku pri Novom Štrbskom Plese v celkovej dĺžke cca 930 m. Zámerom je rekonštrukcia a modernizácia telesa miestnej cesty. Okrem výmeny obrusnej vrstvy a výmeny podkladových vrstiev miestnej cesty v trvale poškodených úsekoch sa majú doplniť aj prvky aktívnej a pasívnej bezpečnosti. Čo sa týka aktívnej a pasívnej bezpečnosti, tak ide hlavne o výmenu a doplnenie zvodidiel a rekonštrukciu poškodených krajníc s doplnením krajnicových prefabrikátov v miestach kde by mohlo dôjsť k prechádzaniu kolies na nespevnený okraj vozovky. Tiež návrh doplnenia vodorovného a zvislého dopravného značenia upozorňujúceho vodičov na neprehľadné a nebezpečné úseky a pod. Čo sa týka pasívnej bezpečnosti, ide o rekonštrukciu a doplnenie odvodňovacích zariadení v miestach, kde je to nevyhnutné a potrebné pre zlepšenie odvodnenia telesa miestnej cesty._x000D_
Dopravné značenie s premennou symbolikou: Obsahom stavebného objektu bude návrh zvislých dopravných značiek, ich rozmery, grafický návrh a miesto osadenia. Dopravné značky s premennou symbolikou by mali vodičov informovať o naplnení kapacít parkovacích miest na Štrbskom Plese. Dopravné značky v celkovom počte minimálne 3 ks by mali byť osadené 1x v križovatke miestnej cesty II/537 vedľa miestnej cesty a 2 ks tiež v smere príjazdu vedľa cesty II/537 v smere od Podbanského aj v smere od Starého Smokovca. _x000D_
Elektrická prípojka k dopravnému značeniu s premennou symbolikou: Ide o podobjekt stavebného objektu SO 03 - obsahom stavebného objektu bude návrh elektrického napojenia, bodu napojenia a ovládania zvislých dopravných značiek s premennou symbolikou, tak aby ich bolo možné ovládať diaľkovo z miesta na to určeného cestným správnym orgánom - obcou Štrba._x000D_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a III. triedy je potrebné vybudovať a modernizovať jestvujúce miestne komunikácie v rámci zlepšenia regionálnej obslužnosti vyššieho významu. Obec Štrba ako vlastník miestnej komunikácie svojimi investičnými opatreniami prispeje k optimalizácii mobility v kraji v nadväznosti na cestné komunikácie vyššieho významu. _x000D_
_x000D_
Miestna komunikácia v Štrbe sa napája na cestu II. Triedy – II/537, ktorá je  označovaná ako Cesta Slobody. Cesta II/ 537 je regionálneho významu a spája 2 kraje Prešovský samosprávny kraj a Žilinský samosprávny kraj, slúži k napojeniu priľahlých miest a obcí PSK na cesty I/ 18 a I/ 66 a následne na súhrnnú sieť TEN-T. _x000D_
_x000D_
Miestna komunikácia v Štrbe sa napája na lokalitu CR – Vysoké Tatry, Vysokohorská poloha Tatier vytvára vhodné podmienky pre zimné športy a turistiku v strediskách Štrbské Pleso, Starý Smokovec a Tatranská Lomnica, kde sa nachádza Múzeum TANAP-u – uvedené v PHRSR PSK 2021 – 2030, Analytická časť, kap. B.4.1 Cestovný ruch, str. 190: https://psk.sk/domov/samosprava/vyzvy-granty-a-dotacie/nove-programove-obdobie-2021-2027/phrsr-psk-2021-2030/ _x000D_
alebo_x000D_
https://www.severovychod.sk/ _x000D_
konkrétne destinácia CR:_x000D_
_x000D_
Vysoké Tatry: _x000D_
_x000D_
https://www.severovychod.sk/vylet/vysoke-tatry/?_gl=1*h87scr*_up*MQ..*_ga*MjA5MjM1MzMxMC4xNzIwNTIyNjQ4*_ga_NBHDM6J34T*MTcyMDUyMjY0Ny4xLjEuMTcyMDUyMjY1OS4wLjAuMA.._x000D_
_x000D_
Štrbské pleso: _x000D_
_x000D_
https://www.severovychod.sk/vylet/plesa/?_gl=1*605s4s*_up*MQ..*_ga*MjA5MjM1MzMxMC4xNzIwNTIyNjQ4*_ga_NBHDM6J34T*MTcyMDUyMjY0Ny4xLjEuMTcyMDUyMjY1OS4wLjAuMA.._x000D_
_x000D_
Múzeum TANAP-u:_x000D_
_x000D_
https://www.severovychod.sk/vylet/muzeum-tanap-u/?_gl=1*ayczkm*_up*MQ..*_ga*MjA5MjM1MzMxMC4xNzIwNTIyNjQ4*_ga_NBHDM6J34T*MTcyMDUyMjY0Ny4xLjEuMTcyMDUyMjY1OS4wLjAuMA.._x000D_
_x000D_
V prípade predkladaného projektu nejde o bežnú údržbu a opravy a to z dôvodu, že ide nielen o výmenu obrúsenej vrstvy a výmeny podkladových vrstiev miestnej cesty v trvale poškodených úsekoch. Doplnia sa  aj prvky aktívnej a pasívnej bezpečnosti. Čo sa týka aktívnej a pasívnej bezpečnosti, tak ide hlavne o výmenu a doplnenie zvodidiel a rekonštrukciu poškodených krajníc s doplnením krajnicových prefabrikátov v miestach, kde by mohlo dôjsť k prechádzaniu kolies na nespevnený okraj vozovky. Tiež návrh doplnenia vodorovného a zvislého dopravného značenia upozorňujúceho vodičov na neprehľadné a nebezpečné úseky a pod. Čo sa týka pasívnej bezpečnosti, ide o rekonštrukciu a doplnenie odvodňovacích zariadení v miestach, kde je to nevyhnutné a potrebné pre zlepšenie odvodnenia telesa miestnej cesty._x000D_
Projekt nerieši ani neobsahuje neoprávnené výdavky:_x000D_
-inštalácia nabíjacích staníc pre elektromobily, _x000D_
-budovanie/rekonštrukcia/modernizácia samostatného verejného osvetlenia (bez realizácie oprávnených aktivít projektu v rámci opatrení 3.2.3 a 3.2.4), _x000D_
- budovanie/rekonštrukcia/modernizácia prístreškov, ktoré slúžia pre zástavky hromadnej dopravy, _x000D_
- budovanie/rekonštrukcia/modernizácia parkovacích miest, _x000D_
- budovanie/rekonštrukcia/modernizácia účelových komunikácií, _x000D_
- budovanie/rekonštrukcia/modernizácia miestnych komunikácií, ktoré budú slúžiť/plniť funkciu exkluzívnych miestnych ciest pre hospodárske subjekty. _x000D_
Projekt sa nachádza mimo územia UMR. _x000D_
Komplexnosť investície_x000D_
Projektový námet nadväzuje, resp. je súčasťou komplexnejšieho riešenia v území - prispieva k infraštruktúre pre trvalo udržateľné formy dopravy – VOD, integrovanú dopravu, pešiu a cyklistickú dopravu, v prípade uzávery cesty I., II. a III. triedy, môže plniť náhradnú obchádzkovú trasu, sprístupňuje sociálnu/zdravotnú infraštruktúru, zariadenia občianskej vybavenosti (školy, zariadenia sociálnych služieb administratívne budovy). Tento projekt významne ovplyvňuje aj cestovný ruch vo Vysokých Tatrách a to na Štrbskom Plese, kde je vysoký počet turistov nielen z celého Slovenska, ale aj z celého územia európskej únie a iných zahraničných turistov._x000D_
Miesto realizácie projektu:_x000D_
Miesto realizácie projektu je majetkovoprávne vysporiadané._x000D_
Projekt sa bude realizovať v katastrálnom území Štrba, na nehnuteľnostiach nachádzajúcich sa na parccele číslo KN-C 3741/1, KN-C 3739  k.ú Štrba,  číslo listu vlastníctva LV 1. Majetkovoprávny vzťah je overiteľný v dostupných registroch na uvedenom LV._x000D_
_x000D_
Z dôvodu technických problémov na strane PSK, nebolo dňa 11.7.2024 možné nahrať prílohu projektové námetu - Situačný nákres, preto ju odosielame_x000D_
emailom.</t>
  </si>
  <si>
    <t>priama úzka, pekný príklad integračného charakteru v IÚS, spristupňuje lokalitu CR Štrbské Pleso</t>
  </si>
  <si>
    <t>Štrba</t>
  </si>
  <si>
    <t>Projekt z IÚS Terminál Tatranská Štrba, Cesta II. a III. triedy Štrba-Štrbské Pleso</t>
  </si>
  <si>
    <t>motor. komun., prvky bezpečnosti, úprava križovatky na kruhovú (z PD)</t>
  </si>
  <si>
    <t>6066</t>
  </si>
  <si>
    <t>Obec Starina</t>
  </si>
  <si>
    <t>Stará Ľubovňa</t>
  </si>
  <si>
    <t>Obnova  miestneho mosta a  modernizácia miestnej komunikácie v obci Starina</t>
  </si>
  <si>
    <t>Projekt  v rámci opatrenia 3.2.4 Miestne komunikácie  je  smerovaný na podporu miestnych komunikácií v obci   ako jedinej infraštruktúrnej ponuky dopravnej obslužnosti územia obce vzhľadom na bezpečnosť cestnej premávky, napojenosť na cestu III. triedy, dostupnosť sociálnej/zdravotnej infraštruktúry a je v súlade   s cieľmi v  stratégiách PSK._x000D_
V rámci opatrenia .„výstavba a modernizácia miestnych komunikácií“ budeme realizovať nasledovné aktivity: _x000D_
2a) modernizácia miestnych komunikácií _x000D_
2b) zlepšenie stavebno-technického stavu nevyhovujúcich mostných objektov a súčastí vrátane ich výmeny._x000D_
_x000D_
Aktivitou projektu je  modernizácia miestnej komunikácie ,,Sedvacká strana v predpokladanej dĺžke 185 m, ktorá sa napája na cestu III. triedy a predstavuje jedinú možnosť zabezpečenia   dostupnosti  sociálnej, zdravotnej  a hasičskej infraštruktúry - pre dostupnosť integrovaných  záchranných zložiek._x000D_
 (kataster.skgeodesy.sk/Portal45/api/Bo/GenerateKkmPublic/?cadastralUnitCode=858480&amp;parcels=1902&amp;outputType=pdf&amp;type=2)_x000D_
Súčasťou projektu je aj aktivita -  zlepšenie stavebno-technického stavu nevyhovujúcich mostných objektov a súčastí vrátane ich výmeny - miestneho mosta pod obecným úradom, bezprostredne susediaceho s cestou III. triedy po ktorej je zabezpečovaná autobusová doprava obyvateľov obce a je začiatočným bodom miestneho cestného úseku, ktorý predstavuje jedinú možnú dostupnosť k obydliam (situáciu prikladám v prílohe).  Od stavebno - technického stavu mosta je závislá  možnosť zabezpečenia   dostupnosti  sociálnej, zdravotnej  a hasičskej infraštruktúry - pre dostupnosť integrovaných  záchranných zložiek zapečenie ďalších služieb pre občanov ako zvoz odpadov, zabezpečenie palivového dreva a pod._x000D_
Projekt je v súlade s cieľom IÚS PSK, pretože sa napája na cestu vyššej kategórie - III/3143 v k. ú. Starina, v okrese Stará Ľubovňa a zároveň nadväzuje na stredisko CR a to cyklotrasy  Eurovelo 11,  lávky cez rieku Poprad na úseku Legnava – Milik a Andrzejowka - Malý Lipník a to v širších súvislostiach v nadväznosti na strategické umiestnenie obce Starina nachádzajúcej sa v polovici vedenej  trasy. Cykloturisti národní i zahraniční využívajú obec na oddych, načerpanie nových síl a to z dôvodu, že obec je známa  zachovanou pôvodnou architektúrou, ktorá je lákadlom pre turistov a cykloturistov, ktorí využívajú prechod cez uvedené komunikačné úseky a zdržia sa v obci (https://www.cdb.sk/files/galleries/mapy_spravy_cestmajstrovstva/psk/suc_psk_oblast_sl-suc_staralubovna_70x70.jpg)_x000D_
https://www.severovychod.sk/clanok/obnovene-znacenie-na-cyklotrasach-v-presovskom-kraji/_x000D_
_x000D_
Oprávnené výdavky  v rámci aktivity -  zlepšenie stavebno-technického stavu nevyhovujúcich mostných objektov a súčastí vrátane ich výmeny vo výzve  budeme preukazovať  nasledovnými položkami :_x000D_
• Odstránenie mostného zvršku _x000D_
• Vybúranie pravej časti nosnej konštrukcie _x000D_
• Výkopy prechodových oblastí _x000D_
• Vybúranie opory a základovej konštrukcie _x000D_
• Vybudovanie dočasnej ochrannej tesniacej hrádze, ktorou bude tok presmerovaný k opore 1 _x000D_
• Vybudovanie základovej konštrukcie 12/18 _x000D_
• Osadenie dvojdielnych prefabrikátov _x000D_
• Osadenie elastomérových pásov príp. 3x NAIP na úložne plochy _x000D_
• Dobudovanie mostných krídel _x000D_
• Vybudovanie prechodových oblastí na pravej strane mosta _x000D_
• Realizácia izolačného systému mostovky, _x000D_
• Osadenie zabradľového zvodidla _x000D_
• Presmerovanie dopravy na novú časť nosnej konštrukcie _x000D_
• Vybúranie pravej časti nosnej konštrukcie _x000D_
• Odstránenie mostného zvršku _x000D_
• Výkopy prechodových oblastí _x000D_
• Vybúranie opory a základovej konštrukcie _x000D_
• Vybudovanie dočasnej ochrannej tesniacej hrádze, ktorou bude tok presmerovaný k opore 1 _x000D_
• Vybudovanie základovej konštrukcie _x000D_
• Osadenie dvojdielnych prefabrikátov _x000D_
• Osadenie elastomérových pásov príp. 3x NAIP na úložne plochy _x000D_
• Dobudovanie mostných krídel _x000D_
• Vybudovanie prechodových oblastí na ľavej strane mosta _x000D_
• Realizácia izolačného systému mostovky, _x000D_
• Osadenie zabradľového zvodidla _x000D_
• Odstránenie ochranných hrádzí _x000D_
• Odstránenie štetovnicových stien, vybudovanie prechodových oblastí na ľavej strane mosta _x000D_
• Vybudovanie mostných dilatácií _x000D_
• Osadenie zabradľového zvodidla _x000D_
• Realizácia obrusných vozovkových vrstiev _x000D_
• Dobudovanie svahových kužeľov, sklzov, schodísk _x000D_
• Úprava okolia mosta  Odstránenie mostného zvršku _x000D_
• Vybúranie pravej časti nosnej konštrukcie _x000D_
• Výkopy prechodových oblastí _x000D_
• Vybúranie opory a základovej konštrukcie _x000D_
• Vybudovanie dočasnej ochrannej tesniacej hrádze, ktorou bude tok presmerovaný k opore 1 _x000D_
• Vybudovanie základovej konštrukcie _x000D_
12/18 _x000D_
• Osadenie dvojdielnych prefabrikátov _x000D_
• Osadenie elastomérových pásov príp. 3x NAIP na úložne plochy _x000D_
• Dobudovanie mostných krídel _x000D_
• Vybudovanie prechodových oblastí na pravej strane mosta _x000D_
• Realizácia izolačného systému mostovky, _x000D_
• Osadenie zabradľového zvodidla _x000D_
• Presmerovanie dopravy na novú časť nosnej konštrukcie. _x000D_
• Vybúranie pravej časti nosnej konštrukcie _x000D_
• Odstránenie mostného zvršku _x000D_
• Výkopy prechodových oblastí _x000D_
• Vybúranie opory a základovej konštrukcie _x000D_
• Vybudovanie dočasnej ochrannej tesniacej hrádze, ktorou bude tok presmerovaný k opore 1 _x000D_
• Vybudovanie základovej konštrukcie _x000D_
• Osadenie dvojdielnych prefabrikátov _x000D_
• Osadenie elastomérových pásov príp. 3x NAIP na úložne plochy _x000D_
• Dobudovanie mostných krídel _x000D_
• Vybudovanie prechodových oblastí na ľavej strane mosta _x000D_
• Realizácia izolačného systému mostovky, _x000D_
• Osadenie zabradľového zvodidla _x000D_
• Odstránenie ochranných hrádzí _x000D_
• Odstránenie štetovnicových stien, vybudovanie prechodových oblastí na ľavej strane mosta _x000D_
• Vybudovanie mostných dilatácií _x000D_
• Osadenie zabradľového zvodidla _x000D_
• Realizácia obrusných vozovkových vrstiev _x000D_
• Dobudovanie svahových kužeľov, sklzov, schodísk _x000D_
• Úprava okolia mosta _x000D_
_x000D_
Oprávnenosť výdavkov v rámci aktivity - 2a) modernizácia miestnych komunikácií budeme preukazovať   položkami_x000D_
 • vybúranie starého asfaltu_x000D_
• vyfrézovanie komunikácie_x000D_
• lokálna výmena konštrukcie v dĺžke 50 m _x000D_
•položenie  nového asfaltového povrchu_x000D_
Na miestnej komunikácii nepôjde  teda o bežnú údržbu a opravu.  Časť miestnej komunikácie potrebuje najmä modernizáciu v zmysle výmeny konštrukcie.  Miestna komunikácia slúži výhradne pre obyvateľov obce, v uvedenom úseku sa nenachádzajú žiadne hospodárske subjekty, teda  neslúži pre využitie hospodárskymi  subjektami. _x000D_
Miesto realizácie bude mimo územia UMR._x000D_
Rozsah integrovaného riešenia  spočíva  v sprístupnení sociálno- zdravotnej  infraštruktúry  a k občianskej vybavenosti. Nadväzuje  na  investičné aktivity PSK na komunikačnom úseku cesty III. triedy.  _x000D_
Z hľadiska komplexnosti  ide o kombináciu dvoch stavebných objektov, ktoré slúžia pre motorovú, cyklistickú i pešiu dopravu. Aktivita projektového námetu zahŕňa zlepšenie stavebno- technického stavu nevyhovujúceho mostného objektu a jeho súčasti vrátane ich výmeny v lokalite obce, kde most plní jediné dopravné spojenie so zvyškom územia. _x000D_
Cestný úsek v ktorom sa predmetný most nachádza sme prevzali do správy od Prešovského samosprávneho kraja v roku 2023. Most  je v havarijnom stave.  Bezprostredne po uzavretí zmluvy s PSK  v súvislosti s prevzatím uvedeného cestného úseku,  most začal vykazovať viditeľné známky opotrebovania.  V priebehu pár mesiacov sa  zmenil jeho technický  stav natoľko, že   sme pristúpili k jeho  posúdeniu statikom.   Na základe posudku  je v 6.stupni opotrebenia, teda vo veľmi zlom technickom stave.   V posudku sú  uvedené odporučenia okrem iného    obmedzenie záťaže a jeho kontrolného zisťovania o rok, v ktorom budú   určené nové  podmienky jeho užívania. Predpokladaná je jeho úplná uzávera. Toho času   Obec pristúpila k obmedzeniu jeho používania  s odporúčanou záťažou uvedenou v posudku, teda vozidiel nad 15 ton (výhradná zaťažiteľnosť). V dôsledku toho bude táto časť obyvateľstva obmedzovaná na službách.   Ide o most na miestnej komunikácii situovaný uprostred obce,  ktorý spája stred obce s časťou tzv. Horného konca, ktorú obýva približne 1/3  obyvateľstva obce. Iný náhradný spôsob   spojenia pre obyvateľov neexistuje._x000D_
V prípade neriešenia danej situácie je predpoklad, že môže dôjsť k jeho zrúteniu a odrezaniu časti obyvateľov od životne dôležitých služieb, predovšetkým z dôvodu nemožnosti prejazdu integrovaných záchranných zložiek, dovozu palivového dreva, vývozu odpadu a pod. Tiež je potrebné dať do pozornosti skutočnosť,  že ide prevažne  o prestárlych   obyvateľov so zdravotnými problémami._x000D_
Miestom  realizácie projektu aktivity modernizácia miestnej komunikácie je cestný úsek  vedený na LV č. 312, par. číslo 1902 v KÚ Starina, vo vlastníctve obce.  Most sa nachádza nad vodou plochou vednou na LV č. 365, par. č. 1901/2, KÚ Starina vodná plocha vo vlastníctve SR, ktorej správcom je Slovenský vodohospodársky podnik š. p. Na základe zmluvy s PSK (zmluva je súčasťou príloh) je jeho správcom obec Starina a je súčasťou cestného úseku vedeného na LV č. 312, par. č. 635/1_x000D_
https://zbgis.skgeodesy.sk/mapka/sk/kataster/detail/kataster/parcela-e/858480/635_1?pos=49.323760,20.828272,18_x000D_
 Miesto realizácie projektu je majetkoprávne vysporiadané. Miestna komunikácia je toho času zapísaná v katastrálnom registri  ako orná pôda, zmena druhu pozemku je v procese konania( geometrický plán geodeta v procese overenia odborom katastrálnym OÚ v starej Ľubovni.). V prílohe prikladám overený geometrický plán, ktorý potvrdzuje túto skutočnosť.  Projekt je v procese stavebného konania.</t>
  </si>
  <si>
    <t>priama úzka - most a cesta  vedie k dobovým dreveniciam, ďalej sa pokračuje k Dubnej skale. Podľa mapy obec ako lokálny turistický bod medzi lávkamina Eurovelo 11</t>
  </si>
  <si>
    <t>Starina</t>
  </si>
  <si>
    <t>OV (OcÚ, zastávka SAD, predajňa</t>
  </si>
  <si>
    <t>motorová komunikácia a most nepriľahlý v inej čsasti obce</t>
  </si>
  <si>
    <t>6557</t>
  </si>
  <si>
    <t>Mesto Levoča</t>
  </si>
  <si>
    <t>Levoča</t>
  </si>
  <si>
    <t>Rekonštrukcia severozápadnej radiály v hradbovom opevnení mesta Levoča</t>
  </si>
  <si>
    <t>Rekonštrukcia severozápadnej radiály mesta Levoča je členená na dve etapy: _x000D_
1. Košická ulica -                cca 180 m -                  268 918 eur_x000D_
2. Nová ulica -                    cca 580 m -                  445 727 eur_x000D_
SPOLU:                        714 645 eur_x000D_
_x000D_
_x000D_
Rekonštrukcia Košickej ulice je plánovaná od Košickej brány (vstupná brána do mesta) pri okružnej križovatke ciest I/18 a III/3225 po križovanie Ružovej ulice s Námestím Majstra Pavla. Predmetom rekonštrukcie je odstránenie nevyhovujúceho stavebno-technického stavu komunikácie, jej rozšírenie,  úprava ramien križovatky s Mäsiarskou ulicou, čo prinesie zlepšenie rozhľadových pomerov v križovatke, zlepšenie odvodnenia doplnením uličných vpustí a odvodňovacích žľabov, debarierizácia priechodov pre chodcov s vodiacimi líniami pre nevidiacich, doplnenie spomaľovacích prahov a zrealizovanie nevyhnutných sadovníckych úprav. Zároveň sa zrealizuje vodorovné dopravné značenie a vyznačia sa parkovacia státia v miestach, kde to šírkové parametre komunikácie umožňujú._x000D_
V rámci odstránenia nevyhovujúceho stavebno-technického stavu dôjde ku výmene krytu vozovky a  narušených podkladových vrstiev s nedostatočnou únosnosťou (predpoklad  je viac ako 35% z celkovej plochy rekonštrukcie), v miestach rozšírenia komunikácie sa vybudujú nové konštrukčné vrstvy,  doplnenia sa prvky odvodnenia, výškovo sa upraví niveleta komunikácie a poklopy inžinierskych sietí._x000D_
Rekonštrukcia Novej ulice je plánovaná od križovania s Ulicou za Bergerovcom  po okružnú križovatku ciest I/18, II/533 a cesty Predmestie. Predmetom rekonštrukcie je odstránenie nevyhovujúceho stavebno-technického stavu komunikácie, zlepšenie odvodnenia doplnením uličných vpustí, odvodňovacieho žľabu, betónového rigolu, zrealizovaním debarierizovaných priechodov pre chodcov s vodiacimi líniami pre nevidiacich, spomaľovacích prahov a nevyhnutné sadovnícke úpravy. Zároveň sa na tejto ulici zmení organizácia statickej dopravy,_x000D_
 V rámci odstránenia nevyhovujúceho stavebno-technického stavu dôjde ku výmene krytu vozovky a  narušených podkladových vrstiev s nedostatočnou únosnosťou (predpoklad  je viac ako 35% z celkovej plochy rekonštrukcie), doplnenia sa prvky odvodnenia, výškovo sa upraví niveleta komunikácie a poklopy inžinierskych sietí.</t>
  </si>
  <si>
    <t xml:space="preserve">OK </t>
  </si>
  <si>
    <t>priama úzka v centre Levoče, zlepšuje obslužnosť územia</t>
  </si>
  <si>
    <t>OV</t>
  </si>
  <si>
    <t>mot. komunikácia a spomaľovacie prahy,úprava nevyhovujúcej križovatky</t>
  </si>
  <si>
    <t>2034</t>
  </si>
  <si>
    <t>Obec Lesnica</t>
  </si>
  <si>
    <t>Rekonštrukcia prístupovej cesty cez prielom Lesnického potoka</t>
  </si>
  <si>
    <t>Hlavná aktivita: Modernizácia miestnej komunikácie úseku pôvodnej cesty III/3148 v dĺžke 0,770 km._x000D_
_x000D_
Skvalitnenie povrchu prístupovej cesty cez prielom Lesnického potoka pre bezpečný prejazd nákladných áut prevážajúcich plte a bezpečnosť turistického ruchu v tejto časti obce. Navrhovaným riešením sa zabezpečí pohyb dopravných prostriedkov predmetného areálu s napojením na komunikačný systém obce. Realizácia bude plne bezbariérová pre pohyb osôb so zdravotným postihnutím v súlade s vyhláškou MŽP SR č. 532/2002 Z. z. a zákonom č. 50/1976 Zb. o územnom plánovaní a stavebnom poriadku prostredníctvom navrhovaných opatrení v projektovej dokumentácii._x000D_
Rekonštrukcia zahŕňa opravu jestvujúcich plôch s poškodeným asfaltovým a s tým súvisiacich konštrukcií cesty. Rekonštrukcia bude realizovaná v pôvodnej šírke za dodržania jestvujúcich sklonových pomerov v pozdĺžnom aj priečnom smere, prípadne úpravou sklonových pomerov v priečnom smere pri chate Pieniny. Rekonštrukcia je navrhovaná s asfaltovým povrchom v zmysle platných STN. Začiatok je situovaný v zmysle výkresovej časti pre jednotlivé úseky v obci. Šírkové usporiadanie ostáva pôvodné. Cyklocestička v celkovej dĺžke cca 171,70m je_x000D_
navrhovaná s asfaltovým povrchom v zmysle platných STN. Šírkové usporiadanie bolo odvodené v zmysle platnej technickej normy, požiadavkou investora, predmetnej parcely a konfigurácie terénu. Cyklocestička je navrhnutá ako dvojpruhová obojsmerná. Jednotlivé protismerné pruhy sú oddelené pomocou vodorovného dopravného značenia. Šírka jazdného pruhu 1,50m. Cyklistická cestička je lemovaná obojstrannými obrubníkmi, ktoré sú riešené ak betónové. Základné prevýšenie cestného obrubníka je zapustené._x000D_
_x000D_
Na predmetných spevnených dopravných plochách sú riešené nové betónové obrubníky. Základné prevýšenie cestného obrubníka je 0cm a 10cm. V mieste bezbariérových vstupov a prejazdov je zapustenie obrubníka na 2cm._x000D_
Na jestvujúcom opornom múre dochádza k uloženiu novej monolitickej železobetónovej rímsy, kvalitatívna úprava jestvujúceho oporného múra, zlepšenie technických vlastností oporného múra._x000D_
Vybuduje sa nový betónový rigol pre odvodnenie miestnej komunikácie do potoka._x000D_
Vybuduje sa nová lávka pre cyklocestičku._x000D_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a III. triedy a R4 je potrebné vybudovať a modernizovať jestvujúce miestne komunikácie v rámci zlepšenia regionálnej obslužnosti vyššieho významu. Obec Lesnica ako vlastník miestnej komunikácie svojimi investičnými opatreniami prispeje k optimalizácii mobility v kraji v nadväznosti na cestné komunikácie vyššieho významu. _x000D_
_x000D_
Miestna komunikácia v Lesnici sa napája na cestu III. Triedy – III/3148._x000D_
_x000D_
Projekt prispieva k optimalizácii mobility v kraji v nadväznosti na cestné komunikácie vyššieho významu – III/3148 a na cyklotrasu Szczawnica, Poľsko ⇒ Veľký Lipník._x000D_
_x000D_
Miestna komunikácia v Lesnici sa napája na lokalitu CR – Zamagurie, ktoré je turisticky príťažlivé splavom rieky Dunajec na tradičných drevených pltiach s pltníkmi – uvedené v PHRSR PSK 2021 – 2030, Analytická časť, kap. B.4.1 Cestovný ruch, str. 190: _x000D_
https://psk.sk/domov/samosprava/vyzvy-granty-a-dotacie/nove-programove-obdobie-2021-2027/phrsr-psk-2021-2030/ _x000D_
alebo: _x000D_
https://www.severovychod.sk/ _x000D_
konkrétne destinácie CR:_x000D_
Kostol sv. Michala archanjela v Lesnici : https://www.severovychod.sk/vylet/kostol-sv-michala-archanjela-3/?_gl=1*15ck13t*_up*MQ..*_ga*MjEyNzI4MjEzNC4xNzIwNDUwNTUy*_ga_NBHDM6J34T*MTcyMDQ1MDU1Mi4xLjEuMTcyMDQ1MDU2OS4wLjAuMA.._x000D_
Prielom Lesnického potoka: https://www.severovychod.sk/vylet/prielom-lesnickeho-potoka/?_gl=1*1qfgzuj*_up*MQ..*_ga*MjEyNzI4MjEzNC4xNzIwNDUwNTUy*_ga_NBHDM6J34T*MTcyMDQ1MDU1Mi4xLjEuMTcyMDQ1MDU2OS4wLjAuMA.._x000D_
_x000D_
_x000D_
Chata Pieniny: https://www.severovychod.sk/gastro/chata-pieniny/?_gl=1*1svxu40*_up*MQ..*_ga*MjEyNzI4MjEzNC4xNzIwNDUwNTUy*_ga_NBHDM6J34T*MTcyMDQ1MDU1Mi4xLjEuMTcyMDQ1MDU2OS4wLjAuMA.._x000D_
Lesnícke sedlo: _x000D_
https://www.severovychod.sk/vylet/lesnicke-sedlo/?_gl=1*1lc2y3z*_up*MQ..*_ga*MjEyNzI4MjEzNC4xNzIwNDUwNTUy*_ga_NBHDM6J34T*MTcyMDQ1MDU1Mi4xLjEuMTcyMDQ1MDU2OS4wLjAuMA.._x000D_
_x000D_
V našom prípade nejde o bežnú údržbu a opravy, nakoľko na predmetných spevnených dopravných plochách sú riešené nové betónové obrubníky. Základné prevýšenie cestného obrubníka je 0cm a 10cm. V mieste bezbariérových vstupov a prejazdov je zapustenie obrubníka na 2cm._x000D_
Na jestvujúcom opornom múre dochádza k uloženiu novej monolitickej železobetónovej rímsy, kvalitatívna úprava jestvujúceho oporného múra, zlepšenie technických vlastností oporného múra._x000D_
Vybuduje sa nový betónový rigol pre odvodnenie miestnej komunikácie do potoka._x000D_
Vybuduje sa nová lávka pre cyklocestičku._x000D_
 _x000D_
Projekt nerieši ani neobsahuje neoprávnené výdavky:_x000D_
-inštalácia nabíjacích staníc pre elektromobily, _x000D_
-budovanie/rekonštrukcia/modernizácia samostatného verejného osvetlenia (bez realizácie oprávnených aktivít projektu v rámci opatrení 3.2.3 a 3.2.4), _x000D_
- budovanie/rekonštrukcia/modernizácia prístreškov, ktoré slúžia pre zástavky hromadnej dopravy, _x000D_
- budovanie/rekonštrukcia/modernizácia parkovacích miest, _x000D_
- budovanie/rekonštrukcia/modernizácia účelových komunikácií, _x000D_
- budovanie/rekonštrukcia/modernizácia miestnych komunikácií, ktoré budú slúžiť/plniť funkciu exkluzívnych miestnych ciest pre hospodárske subjekty. _x000D_
Projekt sa nachádza mimo územia UMR. _x000D_
_x000D_
Hlavnou atrakciou regiónu Pieniny na poľskej aj slovenskej strane je Pieninský národný park._x000D_
PNP je jedným z najnavštevovanejších turistických cieľov na slovensko-poľskom pohraničí._x000D_
Ročne ho navštívi okolo 700 000 turistov._x000D_
Územie ponúka množstvo prírodných zaujímavostí a predmetný projekt bude zameraný predovšetkým na zlepšenie a zvýšenie bezpečnosti pre chodcov a vodičov na turisticky atraktívnej ceste, ktorá vedie ďalej k vodnej ceste (rieka Dunajec) a lesnej ceste (Droga Pienińska) v prihraničnej oblasti Pieniny._x000D_
Projektový námet nadväzuje, resp. je súčasťou komplexnejšieho riešenia v území - prispieva k infraštruktúre pre trvalo udržateľné formy dopravy –pešiu a cyklistickú dopravu. Zároveň je súčasťou cyklotrasy: Trasa na bicykli: Szczawnica, Poľsko ⇒ Veľký Lipník, Veľký Lipník, Slovensko • Mapy.cz_x000D_
_x000D_
 _x000D_
Doložený Jednoduchý situačný výkres so znázornením miesta realizácie projektu._x000D_
Investícia je komplexná, nakoľko sa rieši modernizácia komunikácie pre motorovú dopravu a zároveň nepriľahlá nemotoristická komunikácia – t.z. komunikácia pre pešiu dopravu a zároveň cyklocestička, v rámci modernizácie cesty prebehne aj zásah do oporného múru na zvýšenie bezpečnosti miestnej komunikácie._x000D_
 _x000D_
Investícia nadväzuje na projekt Aquavelo - Projekt s názvom „Kúpele poľsko-slovenského pohraničia, identifikovateľný európsky priestor turistiky podporujúcej rozvoj zdravia - I. etapa - výstavby cyklo okruhu spájajúceho kúpeľné miesta Doliny Popradu" je zameraný na hospodárske oživenie Doliny Popradu. To je zabezpečené prostredníctvom spoločného rozvoja kúpeľných miest, upustenia od vzájomnej konkurencie v prospech miestnej spolupráce a tvorenia silnej konkurenčnej pozície vo vzťahu ku kúpeľným oblastiam v Európe v rámci modernej liečebno-rehabilitačnej, rekreačnej a turistickej ponuky._x000D_
Bod 113-115: mapa1.jpg (6300×3150) (aquavelo.eu)_x000D_
Miesto realizácie projektu:_x000D_
Miesto realizácie projektu je majetkovoprávne vysporiadané._x000D_
Projekt sa bude realizovať v katastrálnom území Lesnica, na nehnuteľnostiach nachádzajúcich sa na parcelách Číslo: C, 4573/10, číslo LV: 1685 a parcela číslo: E, 1049/5, číslo listu vlastníctva je 602._x000D_
Majetkovoprávny vzťah je overiteľný v dostupných registroch na uvedenom LV.</t>
  </si>
  <si>
    <t>priama úzka: Pieniny, Lesnický potok, výstupné miesto pltí, Aquavelo</t>
  </si>
  <si>
    <t>Lesnica</t>
  </si>
  <si>
    <t>prispieva k cyklistickej doprave (okrem MK aj cyklocestička)</t>
  </si>
  <si>
    <t>motorová komunikácia a cyklocestička, ktorá v časti nie je súbežná, tz. nepriľahlá, zásah do časti oporného múru na zvýšenie bezpečnosti</t>
  </si>
  <si>
    <t>2923</t>
  </si>
  <si>
    <t>Obec Nová Ľubovňa</t>
  </si>
  <si>
    <t>Kód Výzvy: PSK-MIRRI.009-2024-ITI-EFRR, Projekt: Rekonštrukcia a modernizácia mosta MK v obci Nová Ľubovňa</t>
  </si>
  <si>
    <t>Projekt rieši rekonštrukciu a modernizáciu mosta cez potok Jakubianka, ktorý bol daný do užívania v roku 1979 a tohto času je zaradený do stavebno-technického stavu „V – Zlý“. Je vo veľmi zlom technickom až havarijnom stave (Príloha – Fotodokumentácia súčasného stavu mosta). Na povrchu mosta sú viditeľné trhliny, prejavy zatekania, viditeľné porušenie krycej vrstvy, obnaženie a korózia výstuže, viditeľné porušenie spojenia prvkov a otváranie škár, viditeľné povrchové trhliny a praskliny železobetónových konštrukcií, uchytená pleseň, uvoľnené kamene, uvoľnené nitové, skrutkové a podobné spoje, na vozovkách výskyt výtlkov a trhlín. _x000D_
Účelom projektu je zlepšenie stavebno-technického stavu mosta a eliminácia bezpečnostných rizík. Ide o most s jedným poľom, jednopodlažný s hornou mostovkou, postavený s prefabrikovaného železobetónu. Dĺžka premostenia: 24,05 m, dĺžka mosta: 31,50 m, voľná šírka mosta: 7,50 m, výška mosta: 3,10 m, plocha mosta: 200,32 m2. _x000D_
Ide o most, vo vlastníctve  obce Nová Ľubovňa, s pomerne vysokou intenzitou dopravy v rámci miestnych komunikácií. Most je pre obec strategický, pretože je jediným dopravným spojením územia obce „Ostrov“ (Pozn. ide o miestne zaužívaný názov tejto časti obce).  Územie „Ostrov“ je ohraničené potokom Jakubianka a potokom Kolačkovianka a práve tento most je súčasťou jediného dopravného spojenia s okolitým  zvyškom územia. _x000D_
Dopravné spojenie v časti „Ostrov“  je riešené takto: cesta III3146, parcela KNE 4660/5, LV 3558 → miestna komunikácia, parcely KNC 1513 a KNC 1521/2, LV č. 3558 → most, prechádzajúci cez potok Jakubianka, parcela KNC 1551/2, LV č. 1109 → miestna komunikácia, parcela KNE 4709/6, LV č. 3558 → miestna komunikácia, parcely KNE 4709/6 a KNE 4707/4, LV č. 3558  alebo  miestna komunikácia, parcela KNE 4701, LV č. 3558 alebo miestna komunikácia, parcela KNE 4691, LV č. 3357 (Prílohy – Dopravné napojenie v obci Nová Ľubovňa, Listy vlastníctva, Snímky z katastrálnej mapy). Miestne komunikácie, okrem mosta, sú v tejto časti obce v dobrom technickom stave._x000D_
Ide o obytnú zónu obce, je tam 14 obývaných rodinných domov, 3 obývané chaty, zdravotné stredisko, súp. č. 758, v ktorom sa nachádza ambulancia pre deti a mládež a zubná ambulancia, 3 rekreačné chaty, včelín, ubytovacie, kancelárske a  prevádzkové priestory spoločnosti BASTAV SL s.r.o., súp. č. 658, poľnohospodárske pozemky v užívaní Poľnohospodárskeho družstva Nová Ľubovňa, SHR i obyvateľov obce a lesné pozemky v užívaní Urbariátu, pozemkové spoločenstvo vlastníkov  Nová Ľubovňa. _x000D_
Na základe uvedeného je pre obec tento projekt prioritou. Predpokladaný rozpočet tohto projektu je v sume 375 058,57 €. Obec na túto investíciu nemá dostatok vlastných zdrojov a preto žiada o túto dotáciu. Realizáciou projektu sa technicky zhodnotí objekt a predĺži sa jeho technická životnosť. _x000D_
Súlad s kritériami pre filtrovanie projektového zásobníka:_x000D_
Obec Nová Ľubovňa je oprávneným žiadateľom. PZ má v aplikácií RISK priradené číslo výzvy, je odoslaný do termínu uzávierky. Výška celkových oprávnených výdavkov je v celkovej výške 375 058,57 €. Projekt bude realizovaný na území SPR Spiš, nebude realizovaný na území UMR.  Zo strany obce nie je možné sa uchádzať o finančné prostriedky na MO v Integrovanej výzve pre obce, pretože v obci síce žije cca 110 Rómov ale v obci nie je marginalizovaná rómska komunita a obec nie je evidovaná v atlase rómskych komunít. _x000D_
Súlad s IÚS PSK 2021-2027:_x000D_
Projekt je v súlade s cieľmi IÚS PSK 2021-2027, integrovaným projektovým balíkom D. Prepojený zelený Spiš - D1.3. Výstavba a modernizácia miestnych komunikácií v SPR Spiš v nadväznosti na priemyselné parky a strediská CR. V zmysle IÚS na dopravnú infraštruktúru modernizovaných a vybudovaných ciest I.., II. a III. triedy i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vyššieho významu._x000D_
Realizáciou projektu obec, ako  vlastník a správca miestnych komunikácií svojimi investičnými opatreniami prispeje k optimalizácii mobility v kraji v nadväznosti na cestné komunikácia vyššieho významu, pretože most je súčasťou miestnej komunikácie, parcely KNC 1513 a KNC 1521/2, LV č. 3558 (z jednej strany mostu), ktorá je napojená na dopravnú infraštruktúru postupne modernizovanej a vybudovanej cesty III3146, ktorá prechádza územím obce Nová Ľubovňa, parcela KNE 4660/5, LV č. 3558. _x000D_
Cesta III3146 je v správe Správy a údržby ciest PSK, ktorá ju postupne modernizuje a rekonštruuje. Napr. v roku 2019 bola zrealizovaná výstavba juhovýchodného obchvatu mesta Stará Ľubovňa. Ide o predĺženie cesty III/3146 v dĺžke takmer 920 metrov, ktorou sa odklonila tranzitná doprava motorových vozidiel z centra mesta smerom z obcí Jakubany a Nová Ľubovňa cez  ulicu Levočská.  Týmto odklonom dochádza k napojeniu obyvateľov týchto obcí priamo na cestu I/68 na trase Stará Ľubovňa – Sabinov – Prešov. (zdroj: https://psk.sk/juhovychodny-obchvat-v-starej-lubovni-odlahci-pretazene-centrum-mesta/). V roku 2022 bola zrealizovaná modernizácia cesty III/3146, Stará Ľubovňa – Jakubany (zdroj:  https://crz.gov.sk/6280348-sk/sprava-a-udrzba-ciest-presovskeho-samospravneho-kraja/?&amp;order=22&amp;page=7).   _x000D_
Modernizáciou mostu, ako súčasť miestnej komunikácie sa posilní infraštruktúra pre trvalo_x000D_
udržateľné formy dopravy – automobilovú dopravu, pešiu a cyklistickú dopravu, nakoľko most pozostáva z vozovky pre automobilovú a cyklistickú dopravu a chodníkov pre pešiu dopravu po oboch stranách vozovky. _x000D_
Na základe uvedeného projekt spĺňa podmienku napojenosti na cestu I. alebo II. alebo III. triedy alebo R4._x000D_
_x000D_
Súlad s podmienku Výstavba a modernizácia miestnych komunikácií v nadväznosti na strediská CR v Prešovskom kraji:   _x000D_
Obec Nová Ľubovňa ako aj jeho okolie je súčasťou regiónu Spiš. Región Spiš je z hľadiska cestovného ruchu nepochybne najvýznamnejší región kraja, má jednoznačný medzinárodný význam v oblasti ponuky cestovného ruchu a je vymedzený okresmi Poprad, Kežmarok, Levoča a Stará Ľubovňa._x000D_
Okres Stará Ľubovňa disponuje veľkým kultúrnym a prírodným bohatstvom. Obec vzhľadom na jej polohu, históriu, atraktívnu prírodu a kvalitné životné prostredie má obrovský potenciál pre rozvoj cestovného ruchu, turistiky a agroturizmu._x000D_
Súčasťou obce sú Ľubovnianske kúpele, známe svojimi prírodnými prameňmi (Sisi, Veronika, Amália, Andrej). Kúpele sú  súčasťou turistickej trasy minerálnych prameňov pod názvom Cesta minerálnych prameňov s celkovou dĺžkou do 100 km, spájajúcich 12 najvýznamnejších minerálnych prameňov v jedenástich obciach – Bajerovce, Červený Kláštor, Forbasy, Hniezdne, Hraničné, Lacková, Legnava, Litmanová, Nová Ľubovňa, Sulín a Vyšné Ružbachy. _x000D_
Nehnuteľnosti v Ľubovnianskych kúpeľoch sú v súčasnosti využité na rekreačné účely. V kúpeľoch je tiež lesopark s dendrologicky pozoruhodnými drevinami a lyžiarsky areál s tromi lyžiarskymi vlekmi. Je tu zriadený náučný chodník so šiestimi zastávkami, vedúci časťou historického lesoparku. Na paneloch sú informácie o histórii kúpeľov, okolitej flóre a faune a o cenných drevinách (jediné 4 exempláre borovice hladkej na Slovensku, pričom jedna z nich má až 11 kmeňov). V umelom jazierku sa vyskytuje mlok karpatský. Územím Ľubovnianskych kúpeľov prechádza nenáročná trasa pre pešiu turistiku, ktorá je súčasťou turistických trás na severnom Spiši a Pieninách. Ide o radený okruh Ľubovnianskych kúpeľov, ktorý sa začína pri hoteli SOREA ĽUBOVŇA a pokračuje ďalej na Vyhliadku (720 m) a na vrch Vysoká (842 m)._x000D_
Obec Nová Ľubovňa sa tiež môže pochváliť cyklotrasou, spájajúca kúpeľné mestá doliny Popradu (Nová Ľubovňa - Ľubovnianske kúpele). V blízkosti tejto cyklotrasy sa nachádza Eko Farma, zameraná na horské pestovanie ovocia a poľná sauna._x000D_
Dominantami obce sú rímskokatolícky kostol sv. Jána Evanjelistu z obdobia roku 1300, 3 kaplnky, a to kaplnka sv. Jána Nepomuckého z roku 1900, kaplnka sv. Kríža z roku 1858, kaplnka Sedembolestnej p. Márii z roku 1846, malý kostolík na cintoríne z konca 19. storočia a samostatne stojace kríže. K jednému z krížov sa návštevník obce dostane len cez tento most. Rímskokatolícky kostol sv. Jána Evanjelistu je zapísaný v Registri Pamiatkových objektov, číslo ÚZPF: 919/1 (Prílohy – Register Pamiatkových objektov, Situačný náčrt v obci Nová Ľubovňa)._x000D_
Obec bezprostredne susedí s mestom Stará Ľubovňa a obcami Jakubany a Kolačkov, ktoré sú bohaté na hnuteľné i nehnuteľné kultúrne pamiatky a krásnu prírodu. Napr. mesto Stará Ľubovňa je známe Bludiskom Čertova skala,  rímskokatolíckym kostolom sv. Mikuláša, meštianskymi domami, Ľubovnianskym hradom, skanzenom, stredovekým vojenským táborom. Obec Jakubany Chrámom svätých apoštolov Petra a Pavla (štátom chránená kultúrna pamiatka) a krásnou prírodou Levočských vrchov. A obec Kolačkov Kalváriou a okolím, ktoré je vyhlásené za chránené vtáčie územie a chránené územie Kolačkovský potok.  _x000D_
Snahou obce Nová Ľubovňa je udržiavať priaznivé podmienky pre aktívny cestovný ruch a nepretržite zabezpečiť ich rozvoj a inováciu._x000D_
Obec, v spolupráci so susedným mestom Stará Ľubovňa a v súlade s Kostrovou sieťou PSK, plánuje výstavbu cyklotrasy po brehoch potoka Jakubianka a v rámci projektu PSK  „EuroVelo 11“ sa v obci plánuje vybudovať cyklochodník, spájajúci obce Šambron, Nová Ľubovňa, a Jakubany. Snahou obci Nová Ľubovňa a Jakubany je, aby práve toto prepojenie sa zrealizovalo vybudovaním cyklochodníka popri brehu potoka Jakubianka, pričom časť tohto cyklochodníka by prechádzala cez tento most. _x000D_
Obec Nová Ľubovňa je členom OOCR Severný Spiš Pieniny a MAS ĽUBOVNIANSKO. Prostredníctvom aktívnej spolupráce členov OOCR, MAS a ďalších subjektov v cestovnom ruchu je jej hlavným cieľom zvýšiť návštevnosť obce i okresu Stará Ľubovňa a vytvoriť vhodné podmienky pre rozvoj CR, čo je však možné len vtedy, ak bude vybudovaná kvalitná komplexná dopravná infraštruktúra. _x000D_
Na základe uvedeného projekt spĺňa podmienku Výstavba a modernizácia miestnych komunikácií v nadväznosti na strediská CR v Prešovskom kraji.   _x000D_
_x000D_
Súlad s podmienku Výstavba a modernizácia miestnych komunikácií v nadväznosti na lokality priemyselných parkov:_x000D_
Aj keď daná  lokalita obce Nová Ľubovňa nie je v zozname vybraných priemyselných parkov, obec túto lokalitu považuje za veľmi strategickú pre rozvoj podnikania, nakoľko v tejto časti obce má svoje ubytovacie, kancelárske a  prevádzkové priestory spoločnosť BASTAV SL s.r.o., sú tam poľnohospodárske pozemky v užívaní Poľnohospodárskeho družstva Nová Ľubovňa, SHR i obyvateľov obce a lesné pozemky v užívaní Urbariátu, pozemkové spoločenstvo vlastníkov  Nová Ľubovňa (Príloha- Situačný náčrt v obci Nová Ľubovňa). Spoločnosť BASTAV SL s.r.o., Poľnohospodárske družstvo Nová Ľubovňa a Urbariát patria medzi najväčších podnikateľov v obci. Svoju činnosť vykonávajú buď svojimi zamestnancami alebo živnostníkmi. Ich jediným dopravným spojením so zvyškom územia je len cez miestnu komunikáciu, ktorej súčasťou je most. Jeho obmedzením, uzáverou, resp. prepadnutím hrozí, že podnikatelia a obyvatelia, ktorí v tejto lokalite podnikajú, či obhospodarujú pozemky, lesy, chovajú tam poľnohospodárske zvieratá, včely sa do tejto lokality technikou nedostanú, čím by sa ohrozila ich bežná činnosť._x000D_
Na základe uvedeného obec má za to, že projekt spĺňa podmienku Výstavba a modernizácia miestnych komunikácií v nadväznosti na lokality priemyselných parkov, pretože spoločnosť BASTAV SL s.r.o. má na tomto území sídlo podnikania, prevádzku, kde pracujú jednak zamestnanci a jednak živnostníci, ktorý majú sídlo podnikania v mieste svojho trvalého bydliska, ale v skutočnosti svoje podnikanie vykonávajú v prevádzke spoločnosti BASTAV SL s.r.o. _x000D_
Súlad s Programom Slovensko:_x000D_
Navrhovaný projekt je v súlade s Opatrením Programu Slovensko 3.2.4.: Miestne komunikácie, konkrétne zlepšenie stavebno-technického stavu nevyhovujúcich mostných objektov a súčastí vrátane ich výmeny, pretože projekt rieši oblasť modernizácie mostného objektu, ako súčasť miestnej komunikácie, ako významný prvok miestnej obslužnosti, ako jediná infraštruktúrna ponuka dopravnej obslužnosti územia pri zohľadnení kritérií: bezpečnosť cestnej premávky, napojenosť na cesty vyššej triedy, dostupnosť sociálnej/zdravotnej infraštruktúry a zlepšenie sociálno-ekonomickej situácie obcí MRK. _x000D_
Modernizáciou mostného objektu sa posilní infraštruktúra pre trvalo udržateľné formy dopravy –  cestnú dopravu, pešiu a cyklistickú dopravu._x000D_
Most je pre dané územie významný prvok miestnej obslužnosti, je jediným dopravným spojením s ostatným územím. V tejto časti obce sa nachádza zdravotné stredisko, súp. č. 758, v ktorom je ambulancia pre deti a mládež a zubná ambulancia (Príloha - Situačný náčrt v obci Nová Ľubovňa). Nakoľko v susedných obciach Jakubany a Kolačkov chýba zdravotná infraštruktúra, tieto ambulancie poskytujú zdravotnú starostlivosť nielen občanom našej obce, ale aj ich občanom. Ambulancie poskytujú zdravotnú starostlivosť aj Rómom, ktorí žijú v obci Nová Ľubovňa, Jakubany a Kolačkov. V obciach Jakubany a Kolačkov žijú Rómovia v rómskych komunitách, obce sú evidované v atlase rómskych komunít. Miestna komunikácia, ktorej súčasťou je most, je jediným dopravným spojivom k tomuto zdravotnému stredisku. Jeho obmedzením, uzáverou, resp. prepadnutím hrozí zatvorenie týchto ambulancií. Preto obec považuje most za kritickú infraštruktúru a je jej prioritou ho rekonštruovať._x000D_
Súlad s regionálnymi stratégiami_x000D_
Projekt je v súlade s Programom hospodárskeho rozvoja a sociálneho rozvoja Prešovského samosprávneho kraja 2021-2030: Priorita 3 – Rozvinutá infraštruktúra a energetika v priaznivom životnom prostredí; strategický cieľ 3.1 – Vytvoriť udržateľný model rozvoja dopravnej infraštruktúry a udržateľnej energetiky na území kraja; špecifický cieľ 3.1.1. – Vytvoriť systém udržateľnej a ekologickej mobility prostredníctvom výstavby a modernizácie dopravnej infraštruktúry a optimalizácie dopravnej obslužnosti v kraji v nadväznosti na budovanie IDS; opatrenie 3.1.1.10, aktivita d) - Vybudovať, rekonštruovať a modernizovať miestne komunikácie vrátane dopravného značenia = výstavba, rekonštrukcia a modernizácia so zameraním na kvalitu miestnej komunikácie, jej mostných objektov a súčastí, ako aj na bezpečnosť pešej a cyklistickej dopravy, v nadv. na aktivitu f)  - Odstrániť nedostatočné dopravné sprístupnenia obcí,_x000D_
= ktoré sú dopravne sprístupnené len z jedného smeru (tzv. koncové obce) pre prístup záchranných zložiek (živelné pohromy), únik pre obyvateľov, zásobovanie a efektívnosť zokruhovania hromadnej dopravy a aktivitu g) - Zabezpečiť dopravnú dostupnosť významných hospodárskych území (najmä výroby a obchodu) s problémovým napojením na hlavný dopravný systém._x000D_
Navrhovaný projekt rieši modernizáciu mostného objektu, ktorý je pre túto lokalitu jediným dopravným spojením so zvyškom územia. Realizáciou projektu sa zvýši bezpečnosť cestnej, pešej a cyklistickej dopravy, eliminuje sa riziko, že do tejto časti obce nebude prístup pre jej obyvateľov, podnikateľov, vlastníkov nehnuteľnosti, záchranných zložiek, zdravotnej starostlivosti a pod.  _x000D_
Súlad s miestnymi stratégiami_x000D_
Obec Nová Ľubovňa má schválený PHSR obce Nová Ľubovňa na roky 2020-2029.  Strategickým cieľom rozvoja obce je vytvoriť podmienky pre zvyšovanie kvality života jej obyvateľov aktívnym prístupom k podpore hospodárskej a sociálnej oblasti pri súčasnom zveľaďovaní životného prostredia obce._x000D_
Pre naplnenie strategickej vízie si obec Nová Ľubovňa stanovila tri hlavné rozvojové oblasti: hospodársku, sociálnu a environmentálnu._x000D_
Hospodárska oblasť pozostáva zo 4 priorít: podnikateľské prostredie a služby (podpora malého a stredného podnikania, podpora miestnej hospodárskej základne, cestovného ruchu, rozvoj poľnohospodárstva), doprava a komunikácie (rekonštrukcia starých a výstavba nových miestnych komunikácií, chodníkov a mostov), technická infraštruktúra (skvalitnenie technickej vybavenosti obce – vodovod, kanalizácia, verejné osvetlenie) a partnerská spolupráca (spolupráca s partnerskými obcami)._x000D_
Realizácia projektu ovplyvni obyvateľov územia „Ostrov“, podnikateľov a osoby zamestnané na riešenom území, ako aj potencionálnych turistov a návštevníkov regiónu Spiš. Elimináciou bezpečnostných rizík na moste bude mať priaznivý dopad na podnikateľské prostredie , rozvoj cestovného ruchu, rozvoj poľnohospodárstva v obci.  _x000D_
Informácie o projekte: _x000D_
Projekt rieši rekonštrukciu a modernizáciu existujúceho mosta cez potok Jakubianka. Most bol daný do užívania v roku 1979. _x000D_
Pozostáva z vozovky pre cestnú dopravu a z chodníkov po oboch stranách vozovky pre pešiu dopravu. Dĺžka mosta: 31,50 m, voľná šírka mosta: 7,50 m, plocha mosta: 200,32 m2. _x000D_
Hlavným účelom je   eliminácia bezpečnostných prvkov na moste, obnovenie prevádzkových parametrov mosta a odstránenie lokálnych závad ohrozujúcich užívateľov cestnej komunikácie a komunikácie pre peších. _x000D_
V riešenom území na predmetnom moste je stav nevyhovujúci súčasnému dopravnému zaťaženiu a podmienkam kladeným na bezpečnosť cestnej premávky. Na povrchu mosta sú viditeľné trhliny, prejavy zatekania, viditeľné porušenie krycej vrstvy, obnaženie a korózia výstuže, viditeľné porušenie spojenia prvkov a otváranie škár, viditeľné povrchové trhliny a praskliny železobetónových konštrukcií, uchytená pleseň, uvoľnené kamene, uvoľnené nitové a skrutkové a podobné spoje, na vozovkách výskyt výtlkov a trhlín. _x000D_
Na moste, okrem asfaltovania a bežných opráv (maľba zábradlia a pod.),  nebola vykonaná žiadna rekonštrukcia, je zastaralý, má zastaralé, technicky nevyhovujúce bezpečnostné prvky, rímsy, nemá vybudovaný odvodňovací systém, nemá hydroizoláciu. _x000D_
Pri rekonštrukcii mostného objektu bude okrem sanácie nosnej konštrukcie vymenený celý zvršok mosta vrátane nových bezpečnostných prvkov a novej hydroizolácie nosnej konštrukcie._x000D_
Výmena pôvodného spádového betónu za novú spriahajúcu dosku, nová hydroizolácia a vozovkové súvrstvie, nové rímsy, nové mostné závery._x000D_
Vybudovaním nových  bezpečnostných prvkov, novej spriahajúcej dosky, novej hydroizolácie a nového odvodňovacieho systému sa zvýšia kvalitatívne vlastnosti mosta, t.j. dôjde k modernizácia mosta (Príloha – Prehľadný výkres projektu). _x000D_
Hlavným cieľom projektu je zlepšenie stavebno-technického stavu nevyhovujúceho mostného objektu a súčastí vrátane ich výmeny v lokalite, pre ktoré most plní jediné dopravné spojenie so zvyškom územia. Realizáciou projektu sa zlepší stavebno-technický stav komunikácie pre motorovú a cyklistickú dopravu a komunikácie pre pešiu dopravu (chodníky po oboch stranách mosta). Realizáciou chýbajúcej hydroizolácie, nových ríms, nových mostných záverov, rekonštrukciou vozovky, chodníkov a zábradlia sa zvýši bezpečnosť vodičov, cyklistov  a chodcov.  _x000D_
Projekt bude realizovaný v súlade s legislatívou SR, najmä v oblasti ochrany životného prostredia, verejného obstarávania a pod. Cieľom navrhovanej rekonštrukcie je zvýšenie bezpečnosti cestnej premávky, bezpečnosti chodcov, zvýšenie dopravného komfortu užívateľov miestnej komunikácie, predĺženie životnosti mostného objektu. Úprava mostného objektu prinesie aj nesporný estetický prínos pre obec Nová Ľubovňa. _x000D_
Stav pripravenosti PZ:_x000D_
Obec má vypracovanú projektovú dokumentáciu, rozpočet a je zrealizované ohlásenie stavby (Prílohy – Projekt: „Úprava a doplnenie infraštruktúry v centrálnej zóne obce Nová Ľubovňa“, Rozpočet stavby, Oznámenie k ohláseným stavebným úpravám). _x000D_
Obstaranie projektovej dokumentácie a rozpočtu je zabezpečené dodávateľským spôsobom. Dodávateľ komplexnej realizácie projektu bude vyberaný na základe verejného obstarávania v zmysle zákona o verejnom obstarávaní v znení neskorších predpisov. Pri výbere dodávateľa budú identifikované kritéria na odborné schopnosti uchádzača s cieľom zabezpečiť kvalitnú realizáciu aktivít projektu. S víťazným uchádzačom bude uzatvorená zmluva a následne dodávateľ komplexne zrealizuje aktivity projektu.  Výkon stavebného dozoru je pri takýchto prácach nevyhnutný. Bude dohliadať na dodržiavanie zmluvných podmienok a kvalitu prevedených prác až po úspešné ukončenie rekonštrukčných prác. Obec bude či už v štádiu prípravy alebo v štádiu realizácie projektu postupovať v súlade s legislatívou týkajúcou sa ochrany životného prostredia. Pri stavebných prácach budú prijaté opatrenia na zníženie hluku, prachu a emisií znečisťujúcich látok._x000D_
Obec zabezpečí v rámci svojho každoročného rozpočtu dostatočné finančné zdroje na riadnu prevádzku a údržbu mosta. _x000D_
Popri finančnom zabezpečení udržateľnosti projektu bude rovnaký dôraz kladený na zabezpečenie dostatočnej personálnej a technickej kapacity na udržiavanie projektu. Tento aspekt obec zabezpečí kombináciou vlastných administratívnych a technických kapacít spolu s externými odbornými kapacitami špecializujúcimi sa v danej oblasti._x000D_
Na základe uvedených informácií predkladaný projekt poskytuje dostatočné podmienky pre 5 ročnú udržateľnosť výsledkov projektu a garanciu zrealizovania investičného zámeru, pre ktorý bola projektová dokumentácia vypracovaná. _x000D_
Majetkovo-právne vysporiadanie:_x000D_
Most je vo vlastníctve obce (Príloha – inventárna karta hmotného a nehmotného investičného majetku obce), bol obstaraný a daný do používania 1.1.1979. Prechádza ponad potok Jakubianka, parcela KNC 1551/2, LV č. 1109, druh pozemku: Vodná plocha, vlastník: Slovenská republika (Prílohy – List vlastníctva, Snímka z katastrálnej mapy). _x000D_
Súlad s oprávnenosťou výdavkov vo výzve:_x000D_
Projekt rieši rekonštrukciu a modernizáciu mosta, ako súčasť miestnej komunikácie, t.j. rieši budovanie/rekonštrukciu/modernizáciu účelových komunikácií, čo je v súlade s oprávnenými výdavkami v predmetnej výzve. V rámci oprávnených výdavkov žiadame o finančný príspevok špecifikovaný v rozpočte, ktorý vypracoval Ing. Jozef Antol (oprávnená osoba podľa zákona č. 138/1992 Zb. o autorizovaných architektoch a autorizovaných stavebných inžinieroch v znení neskorších predpisov).</t>
  </si>
  <si>
    <t>priamaširšia - k regionálnej lokalite CR -chaty, včelíny, nepriama v súvislosti s inými turisticky zaujímavými lokalitami v obci</t>
  </si>
  <si>
    <t>Nová Ľubovňa</t>
  </si>
  <si>
    <t>OV zdravotné stredisko aj pre iné obce</t>
  </si>
  <si>
    <t>most s jedinou dopravnou obslužnosťou územia v havarijnom stave</t>
  </si>
  <si>
    <t>6636</t>
  </si>
  <si>
    <t>Mesto Spišské Podhradie</t>
  </si>
  <si>
    <t>Zlepšenie regionálnej a mestskej mobility v meste Spišské Podhradie</t>
  </si>
  <si>
    <t>Projektový námet rieši úpravu povrchov miestnych komunikácií, ktoré sú v nevyhovujúcom technickom stave. Mesto Spišské Podhradie  – námestie – je celé zapísané ako pamiatková zóna v Zozname kultúrneho a prírodného dedičstva UNESCO. V meste Spišské Podhradie a v Spišskej Kapitule je celkovo 150 Národných kultúrnych pamiatok zapísaných do zoznamu UNESCO. Táto skutočnosť láka do mesta každoročne množstvo turistov, zároveň sú komunikácie využívané miestnymi obyvateľmi, čo spôsobilo značné opotrebenie miestnych komunikácií, ktoré rieši náš projektový námet. Realizácia zlepšenia regionálnej mobility je s vytvorením nových povrchov na jestvujúcich komunikáciách formou ich opravy. Projekt bude situovaný v intraviláne mesta Spišské Podhradie. _x000D_
Projektový námet rieši modernizáciu, úpravu povrchov nasledovných miestnych komunikácií:_x000D_
- Úsek č. 1 Štefánikova ulica – výjazd k železničnej stanici: parcela C-KN 1829/2. _x000D_
- Úsek č. 2 Štefánikova ulica – parkovisko pod Spišským hradom k železničnému depu: parcela C-KN 1829/2, 1829/3, 1843/1, 300/2, 292, E-KN 2632_x000D_
- Úsek č. 3 Podzámková ulica – k chodníku na Spišský hrad: parcela C-KN 1829/2, 1815, 1816/1, 1816/2_x000D_
- Úsek č. 4 Levočská cesta – prepojenie na Spišskú Kapitulu: parcela C-KN 1807/1, 1801_x000D_
- Úsek č. 5 Ulica Dr. Špirku: parcela C-KN 1824, 1820, 567/8_x000D_
V prílohe prikladáme situačné mapky k jednotlivým úsekom._x000D_
_x000D_
Celková plocha miestnych komunikácii: 9857m2_x000D_
Predpokladaná hodnota zákazky: 344995 € bez DPH – celková 413994 € s DPH_x000D_
Pred zahájením realizácie je nutné urobiť teréne úpravy a búracie práce (odstránenie skladieb pôvodného parkoviska a to asfaltovej vrstvy v hrúbke do 100 mm)._x000D_
_x000D_
Mesto je výlučným vlastníkom všetkých predmetných parciel, okrem parcely č. 1843/1, zapísaná na LV č. 889. Celková rozloha tejto parcely je 19 850m2, avšak projektového námetu sa týka 200m2, ktoré si mesto prenajíma od Železníc Slovenskej republiky. (V prílohe prikladáme Nájomnú zmluvu, súčasťou ktorej je zakreslenie predmetu nájmu).</t>
  </si>
  <si>
    <t>VK6,úsek č. 2 parkovisko</t>
  </si>
  <si>
    <t>priama úzka v lokalite Spišské Podhradie</t>
  </si>
  <si>
    <t>Spišské Podhradie</t>
  </si>
  <si>
    <t xml:space="preserve">Môže plniť náhradné obchádzkové trasy, vedie k OV, prispieva k pešej doprave chodník, VOD </t>
  </si>
  <si>
    <t>miestne komunikácie a chodník nepriľahlý</t>
  </si>
  <si>
    <t>6625</t>
  </si>
  <si>
    <t>Obec Veľký Lipník</t>
  </si>
  <si>
    <t>Modernizácia kľúčových miestnych komunikácií v obci Veľký Lipník</t>
  </si>
  <si>
    <t>Projekt zahŕňa modernizáciu troch úsekov ciest s celkovou dĺžkou 286 metrov a plochou približne 1 144 m², ktoré zlepšia prístup k dôležitým miestam v obci a zlepšia dopravnú infraštruktúru._x000D_
_x000D_
Modernizovaný úsek 1:_x000D_
_x000D_
Dĺžka: 30 m_x000D_
Plocha: 120 m²_x000D_
Popis: Rekonštrukcia prístupovej cesty k zdravotnému stredisku, ktoré slúži obyvateľom piatich okolitých obcí. V stredisku sa nachádza všeobecný lekár, detský lekár, zubár, lekáreň, potraviny, kaderníctvo a iné služby. Tento úsek zlepší prístup a pohodlie pre pacientov a návštevníkov zdravotného strediska._x000D_
Modernizovaný úsek 2:_x000D_
_x000D_
Dĺžka: 86 m_x000D_
Plocha: 344 m²_x000D_
Popis: Rekonštrukcia cesty pri bytovkách, ktorá je kľúčová pre miestnych obyvateľov. Táto oblasť v zime čelí problémom s dopravou, preto je úprava cesty nevyhnutná na zabezpečenie bezpečného a komfortného prístupu pre obyvateľov._x000D_
Modernizovaný úsek 3:_x000D_
_x000D_
Dĺžka: 170 m_x000D_
Plocha: 680 m²_x000D_
Popis: Napojenie na budúcu cyklotrasu v rámci PSK (kostrová sieť). Táto cesta bude dôležitá pre cyklistov a zlepší napojenie na existujúcu cyklotrasu vedúcu cez obec, ktorá obsahuje oddychový altánok v blízkosti zdravotného strediska a základnej školy._x000D_
Stavebné práce zahŕňajú:_x000D_
_x000D_
Rozšírenie obslužnej komunikácie o 1 meter zrušením plytkého rigolu._x000D_
Rezanie ryhy a osadenie línie žľabu NW 200 s liatinovým roštom na zachytenie vody pred bytovými domami._x000D_
Osadenie a obetónovanie žľabu._x000D_
Zriadenie rozšírenia komunikácie a prespádovanie na ľavú stranu._x000D_
Zriadenie priečneho prepojenia žľabu a vtokovej nádržky._x000D_
Osadenie krajnicového prefabrikátu s reflexnými pásikmi a vrúbkovaným povrchom pre lepšiu viditeľnosť._x000D_
Dobetónovanie pozdĺžneho žľabu a osadenie dlažby širokej 0,10 m obojstranne._x000D_
Nové výškové vedenie trasy prispôsobené pripojeniu spevnených plôch pre peších a vstupom ku rodinným domom._x000D_
Smerové vedenie približne kopíruje pôvodnú trasu._x000D_
Obslužná komunikácia zostane obojsmerná v celej dĺžke._x000D_
_x000D_
Podpora cykloturistiky a turistického ruchu:_x000D_
_x000D_
Existujúca cyklotrasa: Cez obec vedie existujúca cyklotrasa, ktorá obsahuje oddychový altánok v blízkosti zdravotného strediska a základnej školy. Tento altánok slúži ako odpočinkové miesto pre cyklistov a turistov, čo zvyšuje atraktivitu obce pre návštevníkov._x000D_
Budúca cyklotrasa PSK: Modernizovaný úsek 3 bude napojený na budúcu cyklotrasu v rámci PSK, čo posilní prepojenie obce na širšiu sieť cyklotrás a priláka ďalších cyklistov do regiónu._x000D_
Zvýšenie komfortu a bezpečnosti pre obyvateľov:_x000D_
_x000D_
Rekonštrukcia cesty pri bytovkách: Modernizovaný úsek 2 zlepší prístup pre obyvateľov bytoviek, kde v zimných mesiacoch vznikajú dopravné problémy. Zlepšenie cestnej infraštruktúry zvýši bezpečnosť a komfort pre miestnych obyvateľov._x000D_
Prístup k zdravotnému stredisku: Modernizovaný úsek 1 zlepší prístup k zdravotnému stredisku, ktoré poskytuje služby pre obyvateľov piatich okolitých obcí. Zdravotné stredisko je kľúčovým miestom pre zdravie a pohodu obyvateľov, preto je jeho dostupnosť nevyhnutná._x000D_
Podpora kultúrneho a historického dedičstva:_x000D_
_x000D_
Záujmový chodník: V obci bol v rámci projektu MAS vybudovaný záujmový chodník, ktorý predstavuje prírodné, kultúrne a historické dedičstvo obce. Chodník, spolu s oddychovými lavičkami a informačnými tabuľami, sa nachádza v blízkosti zdravotného strediska a plánovaného rekonštruovaného úseku cesty, čo posilňuje jeho význam a atraktivitu pre turistov aj obyvateľov._x000D_
Podpora turistického ruchu:_x000D_
_x000D_
Brána do Pieninského národného parku: Obec Veľký Lipník je vstupnou bránou do Pieninského národného parku, čo z nej robí atraktívne miesto pre turistov. Modernizácia ciest zlepší celkovú dopravnú infraštruktúru obce, čo prispeje k zvýšeniu počtu návštevníkov a podpore miestneho turistického ruchu._x000D_
_x000D_
modernizované miestne komunikácie sa nachádzajú na týchto vysporiadaných parcelách_x000D_
Cesta pri zdravotnom stredisku je parcela KNC-986  LV č.716_x000D_
_x000D_
Cesta kadiaľ vedie kostrová sieť je na viacerých parcelách KNE 7828/5 LV 2502 , KNE 7874/146 LV 1394, KNE 7829 LV 1394,_x000D_
_x000D_
Cesta pri bytovkách KNC 773/1 LV716_x000D_
_x000D_
popis situácie širších vzťahov a dôležitosti napojenia sa na významné trasy cestovného ruchu čo taktiež prispeje k dostupnosti služieb pre turistov _x000D_
_x000D_
Na obrázku cesta3 je vyznačné modrou farbou napojenie na:_x000D_
 Aqavelo https://www.aquavelo.eu/index.php/sk/mapa-2/mapa-5 _x000D_
hnedou farbou je kostrová sieť _x000D_
PSK https://geopresovregion.sk/mviewer/?lang=sk&amp;config=apps/cyklo/cyklo2.xml# _x000D_
žltou farbou sú vyznačené úseky , ktoré chceme rekonštruovať , _x000D_
červenou je oddychový altánok v rámci Aqavelo _x000D_
https://www.velkylipnik.sk/zivot-v-obci/galeria/rozvoj-v-obci/r-2019-1/oddychovy-altanok-261sk.html _x000D_
zelenou sú označené stanovišťa chodník prírodným a kultúrnym dedičstvom obce Veľký Lipník https://www.velkylipnik.sk/zivot-v-obci/galeria/rozvoj-v-obci/r-2022/zaujmovy-chodnik-prirodnym-kulturnym-a-historickym-dedicstvom-obce-velky-lipnik-444sk.html_x000D_
_x000D_
prikladáme ešte návštevnícky poriadok PIENAPU kde je naša obec zapísaná v rámci turistických chodníkov národného marku _x000D_
_x000D_
https://www.pienap.sk/navstevny-poriadok/_x000D_
_x000D_
a zapísanie obce v medzinárodnom chodníku aquavelo - eurovelo 11_x000D_
_x000D_
https://www.severovychod.sk/vylet/medzinarodna-cyklotrasa-aquavelo/_x000D_
_x000D_
Obec Veľký Lipník nie je oprávneným žiadateľom pre Integrované výzvy pre obce a nieje súčasťou UMR</t>
  </si>
  <si>
    <t xml:space="preserve">VK5 iba pre bytovky, ostatné cesta k Zdravotnému stredisku a v rámci súčasti kostrovej siete (v pláne) je možné pustiť vzhľadom k tomu, že sa realizujú aj popri trase Aquavelo (turista pri zdravotnom stredisku si môže nakúpiť) a inou časťou môže priamo prechádzať v rámci kostrovej siete. </t>
  </si>
  <si>
    <t>priama širšia - v súvislosti s Aquavelo a kostrovou sieťou</t>
  </si>
  <si>
    <t>Veľký Lipník</t>
  </si>
  <si>
    <t>OV, časť riešených úsekov vedie k zdravotnému stredisku</t>
  </si>
  <si>
    <t xml:space="preserve">motorové komunikácie </t>
  </si>
  <si>
    <t>6629</t>
  </si>
  <si>
    <t>Obec Jezersko</t>
  </si>
  <si>
    <t>Kežmarok</t>
  </si>
  <si>
    <t>Modernizácia miestnej komunikácie k stredisku cestovného ruchu „Bachledka“</t>
  </si>
  <si>
    <t>Projekt rieši komplexnú modernizáciu miestnej komunikácie v obci Jezersko o celkovej dĺžke 1 406,47 m, pričom stavba je logicky aj finančne rozdelená na 2. etapy z dôvodu postupného riešenia vlastníckych vzťahov v čase stavebného konania, ktoré je dnes už ukončené vydaním stavebných povolení na obe etapy. _x000D_
_x000D_
Etapizácia projektu:_x000D_
I. etapa - Od rímskokatolíckeho kostola po penzión "Ski Jezersko" - dĺžka komunikácie 953,95 m (plocha komunikácie 5 140,00 m2)_x000D_
II. etapa - Od penziónu "Ski Jezersko" po otočňu pri lyžiarskom vleku - dĺžka komunikácie 452,52 m (plocha komunikácie 2 464,20 m2)_x000D_
- obidve etapy majú vydané právoplatné samostatné stavebné povolenie_x000D_
_x000D_
Aktivity projektu sú v súlade s opatrením 3.2.4 Miestne komunikácie, pretože predmetom projektu je modernizácia (oprava a stavebná úprava) miestnej komunikácie v obci Jezersko._x000D_
_x000D_
Projekt je realizovaný v obci Jezersko a je v súlade s cieľmi IÚS a v rámci opatrenia 3.2.4 Miestne komunikácie projekt je smerovaný na podporu miestnych komunikácii ako významného prvku regionálnej obslužnosti ako prieťahov ciest vyššieho významu obcami a zároveň predmetná miestna komunikácia je jediná infraštruktúra dopravenej obslužnosti predmetného územia._x000D_
Riešená miestna komunikácia je prístupná prostredníctvom štátnej cesty III. triedy od križovatky so štátnou cestou II. triedy medzi obcami Reľov a Spišské Hanušovce. Zároveň táto komunikácia je jedinou v riešenom území a nadväzuje na element cieľa IÚS, ktorým je stredisko cestovného ruchu nachádzajúce sa v chránenom území PIENAP (Jezersko - vyhľadávaná časť Zamaguria) - https://psk.sk/domov/samosprava/vyzvy-granty-a-dotacie/nove-programove-obdobie-2021-2027/phrsr-psk-2021-2030/ str. 190._x000D_
_x000D_
Rozpočet projektu a súlad s oprávnenosťou výdavkov:_x000D_
Projekt je v súlade s prílohou 4a výzvy "Ustanovenia k oprávnenosti výdavkov". Projekt rieši výdavky, ktoré sú súčasťou výzvy ako oprávnené výdavky a v rozpočte nie sú zahrnuté neoprávnené výdavky, ktoré sú stanovené vo výzve ani žiadne iné neoprávnené výdavky. _x000D_
Rozpočet projektu je členený na 2. etapy:_x000D_
I. etapa - 1 274 188,87 Eur_x000D_
II. etapa - 674 194,74 Eur_x000D_
SPOLU: 1 948 383,61 Eur_x000D_
_x000D_
Technické riešenie:_x000D_
I. etapa:_x000D_
Modernizácia jestvujúcej komunikácie je riešená bez úpravy pozdĺžneho sklonu komunikácie s úpravou šírkových parametrov komunikácie – navrhovaná šírka prevažne 5,5m, zúžená je v komplikovanejších majetkovo – právnych hraniciach susediacich parciel. V rámci riešenia je navrhovaný oporný múr so zábradlím, rámové priepuste, priepust DN 120mm a oprava jestvujúcich priepustov._x000D_
Návrh rieši  zachovanie pevnej časti jestvujúcej konštrukcie komunikácie – makadamový povrch s penetračným postrekom, vytvorenie odvodnenia podložia navrhovanej komunikácie. Asanované časti sú navrhované na zhodnotenie – použite do navrhovaných násypov. Návrh rieši vytvorenie zhutneného podložia so spádom do navrhovanej drenáže. V častiach napojenia na jestvujúcu komunikáciu je nutné rozrezanie jestvujúcej komunikácie  s vytvorením priameho napojenia na pôvodnú povrchovú úpravu komunikácie. Po zemných prácach sa prevedie zhutnenie podložia na min. 45 Mpa._x000D_
Následne po realizácii drenáže je navrhované vytvorenie zhutneného štrkopiesku a následne zhutneného  makadamu. Do zhutneného makadamu je riešené osadenie cestných betónových obrubníkov  ABO  1 – 15, do betónového lôžka s bočnou oporou._x000D_
Pred osadením obaľovaného kameniva  na cestnú komunikáciu je navrhované osadenie živičného postreku, následne osadenie obaľovaného kameniva v hr. 80mm so zavalcovaním. Povrchová vrstva je riešená z asfaltového betónu  ABS so zavalcovaním. Pri asfaltovaní sa primerane upravia nábehy na jestvujúce vjazdy k jestvujúcim objektom._x000D_
Po ukončení asfaltárskych prác sa prevedie úprava okrajov komunikácie zo zhutneného makadamu, ďalej  z výkopovej zeminy s rozprestrením, zhutnením a výsevom trávniku._x000D_
Odvodnenie povrchových vôd je riešené povrchovým zvedením do potoka. Odvodnenie podložia je riešené drenážou pvc DN 80 mm so zaústením do potoka._x000D_
_x000D_
II. etapa:_x000D_
Modernizácia jestvujúcej komunikácie je riešená  bez úpravy pozdĺžneho sklonu komunikácie, s úpravou šírkových parametrov komunikácie – navrhovaná šírka 5,5m. V rámci riešenia je navrhovaný oporný múr pri otočni v tvare „L“ , rámové priepuste na jestvujúcom potoku v časti kontaktu s navrhovanou komunikáciu - rozšírením, priepust DN 600mm a oprava jestvujúcich priepustov pozdĺž komunikácie pri výjazde jestvujúcich prístupov susediacich pozemkov._x000D_
Pred realizáciou je nutné vytýčenie podzemných vedení inžinierskych sietí  s akceptovaním podmienok správcov sietí, ďalej je potrebné vytýčenie trasy navrhovanej komunikácie._x000D_
Návrh rieši  zachovanie pevnej časti jestvujúcej konštrukcie komunikácie – makadamový povrch s penetračným postrekom, vytvorenie odvodnenia podložia navrhovanej komunikácie. Asanované časti sú navrhované na zhodnotenie – použite do navrhovaných násypov. Návrh rieši vytvorenie zhutneného podložia so spádom do navrhovanej drenáže. V častiach napojenia na jestvujúcu komunikáciu je nutné rozrezanie jestvujúcej komunikácie  s vytvorením priameho napojenia na pôvodnú povrchovú úpravu komunikácie. Po zemných prácach sa prevedie zhutnenie podložia na min. 45 Mpa._x000D_
Následne po realizácii drenáže je navrhované vytvorenie zhutneného štrkopiesku a následne zhutneného  makadamu. Do zhutneného makadamu je riešené osadenie cestných betónových obrubníkov  ABO  1 – 15, do betónového lôžka s bočnou oporou._x000D_
Pred osadením obalovaného kameniva  na cestnú komunikáciu je navrhované osadenie živičného postreku, následne osadenie obaľovaného kameniva v hr. 80mm so zavalcovaním. Povrchová vrstva je riešená z asfaltového betónu  ABS so zavalcovaním. Pri asfaltovaní sa primerane upravia nábehy na jestvujúce vjazdy k jestvujúcim objektom a pozemkom._x000D_
Po ukončení asfaltérskych prác sa prevedie úprava okrajov komunikácie zo zhutneného makadamu, ďalej  z výkopovej zeminy s rozprestrením, zhutnením a výsevom trávniku._x000D_
Odvodnenie povrchových vôd je riešené povrchovým zvedením do potoka. Odvodnenie podložia je riešené drenážou PVC DN 80 mm so zaústením do potoka._x000D_
_x000D_
Miesto/územie realizácie projektu:_x000D_
- územie mimo ÚMR_x000D_
_x000D_
Projekt sa realizuje v k. ú. obce Jezersko na nehnuteľnostiach nachádzajúcich sa na parcelách:_x000D_
I. etapa - CKN č. 249/1, CKN č. 250, CKN č. 251, CKN č. 252, CKN č. 253, CKN č. 254/1 k.ú. Jezersko, okres Kežmarok._x000D_
II. etapa - CKN č. 254/1, CKN č. 238, CKN č. 380/12, CKN č. 380/13, CKN č. 381/7, CKN č. 382/14, CKN č.237/4, CKN č. 255, CKN č. 383/21, CKN č. 383/23, CKN č.383/25, CKN č. 463/48, CKN č. 463/49, CKN č. 463/50, CKN č. 463/54, CKN č. 463/51, CKN č. 383/24, CKN č. 383/26, EKN č. 1427/15, CKN č. 383/28, CKN č. 383/29, CKN č. 463/55, CKN č. 463/56, CKN č. 383/30, EKN 1427/1, CKN č. 463/58, CKN č. 383/32, CKN č. 451/27, CKN č. 451/28, CKN č. 451/29, CKN č. 463/59, CKN č. 463/53, CKN č. 463/60, CKN č. 463/61 k.ú. Jezersko, okres Kežmarok._x000D_
_x000D_
Miesto realizácie projektu je majetkovo právne vysporiadané, právny vzťah k majetkom je možné overiť na uvedených LV č. 1, LV č. 64, LV č. 116, LV č. 368 a LV č. 389 k.ú. Jezersko okres Kežmarok._x000D_
_x000D_
Rozsah integrovaného riešenia:_x000D_
Lokalita, ktorá je predmetom riešenia (k. ú. obec Jezersko) je súčasťou komplexného riešenia v území a prispieva k infraštruktúre pre trvalo udržateľné formy dopravy a to pre pešiu a cyklistickú dopravu - viď príloha č. 2. V prípade realizácie aktivít projektu je možné napojenie a zefektívnenie pešej a cyklistickej dopravy v riešenej lokalite v nadväznosti na celý región Spiš._x000D_
_x000D_
Komplexnosť investície:_x000D_
Projekt je v súlade s projektovým balíkom IÚI:_x000D_
D 1.3 Výstavba a modernizácia miestnych komunikácií v SPR Spiš v nadväznosti na priemyselné parky_x000D_
a strediská CR</t>
  </si>
  <si>
    <t>Overiť VK6, potrebné overiť, že neide o neoprávnený výdavok v zmysle výzvy VK6 (účelová komunikácia, exkluzívna komunikácie pre hospodárske subjekty)</t>
  </si>
  <si>
    <t>priama úzka k penziónu a lyžiarskemu stredisko. Celá oblasť je turistickou lokalitou</t>
  </si>
  <si>
    <t>Jezersko</t>
  </si>
  <si>
    <t xml:space="preserve">môže plniť náhradnú obchádzkovú, alternatívnu trasu k Bachledke, </t>
  </si>
  <si>
    <t>motorová komunikácia</t>
  </si>
  <si>
    <t>6672</t>
  </si>
  <si>
    <t>Obec Lendak</t>
  </si>
  <si>
    <t>Modernizácia miestnej komunikácie v obci Lendak ul. Školská</t>
  </si>
  <si>
    <t>Projekt rieši modernizáciu miestnej komunikácie Školskej ulice v dĺžke 377,07 m. Výzva: PSK-MIRRI-009-2024-ITI-EFRR. Obec Lendak nemá možnosť uchádzať sa o finančné prostriedky na MK v Integrovanej výzve pre obce (nie je v zozname 60 obcí v rámci rozvojových tímov). Projekt je v súlade s cieľmi IÚS: Miestna komunikácia Školská je priamo napojená na cestu III. triedy 3077 prechádzajúcu obcou - https://www.cdb.sk/sk/Vystupy-CDB/Mapy-cestnej-siete-SR/Mapy-krajov/Presovsky-kraj.alej . Je jediným dopravným spojením k Spojenej škole Lendak (ZŠ, MŠ, ZUŠ, ŠJ, CVČ, ŠKD), k športoviskám v areáli spojenej školy, k lekárni a k zdravotnému stredisku. Je komunikáciou vedúcou ku strediskám cestovného ruchu v obci (Múzeum ľudovej kultúry v Lendaku, Kostol sv. Mikuláša biskupa), ale taktiež v rámci Prešovského kraja (Vysoké Tatry). Obec Lendak je strediskom cestovného ruchu, nakoľko disponuje bohatým kultúrnym dedičstvom a tradíciami (dodnes zachované nosenie ľudového kroja; drevenice; ovčiarstvo).  Projekt prispieva k optimalizácii mobility v kraji - napojenie cesty III. triedy prechádzajúcej obcou na cestu I. triedy č. 66 v susednej Tatranskej Kotline a na cestu I. triedy č. 77 v Slovenskej Vsi (príloha mapa - cestná sieť PSK)._x000D_
Modernizácia zahŕňa úpravu podkladovej vrstvy, nahradenie asfaltového poškodeného koberca novým povrchom a úpravu vjazdov k objektom na hranicu riešených pozemkov. Projekt neobsahuje neoprávnené výdavky popísané vo vylučovacom kritériu č. 6. Realizáciou projektu dôjde k zlepšeniu stavebno-technického stavu komunikácie, a to nahradením existujúceho asfaltovo-betónového koberca novým kobercom s lepšími vlastnosťami. Zároveň sa zabezpečí lepšie odvádzanie dažďových vôd. Čiastočná úprava podkladovej vrstvy zabezpečí úpravu existujúcej nivelety a sklonových pomerov na miestnej komunikácii. Voda bude odvádzaná mimo telesa pozemnej komunikácie a zabráni sa namŕzaniu komunikácie a chodníkov v zimnom období, čím sa zvýši bezpečnosť osobnej dopravy i chodcov. Samotným zlepšením odtekania dažďových vôd sa zabezpečí ochrana telesa pozemnej komunikácie pred zrážkovými vodami. Úprava vjazdov k objektom prispeje k bezbariérovosti a zvýšeniu bezpečnosti ŤZP občanov a ostatných chodcov._x000D_
Miesto realizácie sa nachádza mimo územia UMR._x000D_
Projektový námet predstavuje komplexné riešenie jediného prístupu k zdravotnej infraštruktúre v obci a k zariadeniu občianskej vybavenosti - základná škola, materská škola, základná umelecká škola, školská jedáleň, centrum voľného času, školský klub detí, športoviská. Zároveň nadväzuje na rekonštrukciu cesty III. triedy v úseku Lendak - Tatranská Kotlina. Zlepšením technického stavu miestnej komunikácie sa prispeje k zrýchleniu premávky na ceste III. triedy 3077, kde je vysoká hustota premávky najmä v ranných hodinách pred začiatkom vyučovania v škole. A dôjde k zvýšeniu bezpečnosti na kritickej križovatke Školskej ulice s cestou III. triedy 3077._x000D_
Realizácia projektu zabezpečí dosiahnutie nasledovných cieľov IÚI: zlepšenie mobility obyvateľstva a potenciálu rastu zamestnanosti, zvýšenie bezpečnosti cestnej premávky a zníženie nehodovosti, vytváranie predpokladov pre zvýšenie konkurencieschopnosti regiónov. _x000D_
Miestna komunikácia sa nachádza na pozemkoch parc. č. KN-E 3634/49; KN-E 3633/29; KN-C 514/2 a KN-C 702/1 v k. ú. Lendak. Pozemky parc. č. KN-E 3634/49; KN-C 514/2 a KN-C 702/1 v k. ú. Lendak sú majetko-právne vysporiadané - výlučným vlastníkom je obec Lendak. Právny vzťah je možné overiť na LV č. 1 v k. ú. Lendak. V prípade pozemku parc. č. KN-E 3633/29 o výmere 61 m2 prebieha majetko-právne vysporiadanie a do termínu zasadania Rady partnerstva bude vysporiadaná. Proces majetko-právneho vysporiadania bude ukončený najneskôr v 9/2024. _x000D_
Obec Lendak je neustále sa rozvíjajúcou obcou s počtom obyvateľov 5571 (k 31. 12. 2023). V obci sa nachádza jedna z najväčších základných škôl s počtom 875 žiakov.</t>
  </si>
  <si>
    <t>priama širšia - rázovitá obec Lendak je samotnou turistickou atrakciou, cesta nevedie priamo k nejakému záujmovému bodu, ale turista tu môže zájsť za ošetrením, resp. kaviareň, cukráreň</t>
  </si>
  <si>
    <t>Lendak</t>
  </si>
  <si>
    <t>OV (zdrav. stredisko, škola, reštaurač. zariadenie)</t>
  </si>
  <si>
    <t>motoristická komun.</t>
  </si>
  <si>
    <t>3115</t>
  </si>
  <si>
    <t>Mesto Podolínec</t>
  </si>
  <si>
    <t>Rekonštrukcia miestnych ciest Podolínec, úsek ul. Hliník, Družstevná, úsek ul. J. Smreka</t>
  </si>
  <si>
    <t>Jedná sa o komplexnú rekonštrukciu miestnych komunikácií a ich odvodnenia, vrátane chodníkov.
Projekt je v súlade s cieľmi IÚS. Rekonštrukcia uvedených komunikácií nadväzuje na infraštruktúru modernizovanej a vybudovanej cesty I/77  (prieťah Podolínec. V rámci zlepšenia regionálnej obslužnosti vyššieho významu je nevyhnutná rekonštrukcia ul. J. Smreka a Družstevná v meste Podolínec, ktorá priamo nadväzuje na dopravnú obslužnosť v meste.
Podolínec je centrom turistického ruchu nakoľko v uvedenej lokalite prebieha rekonštrukcia hradieb zo 16. storočia: https://spis.korzar.sme.sk/c/23178562/v-podolinci-obnovuju-hradby-vytvoria-oddychovu-zonu.html
Zároveň je námestie v Podolínci pamiatkovou rezerváciou vrátane všetkých stavieb umiestnených v centre a širšom centre mesta: https://www.pamiatky.sk/ochrana-pamiatok/zasady-ochrany-pamiatkovej-rezervacie/zasady-ochrany-pr-podolinec, https://www.severovychod.sk/vylet/historicke-centrum-mesta-podolinec/</t>
  </si>
  <si>
    <t>priama úzka - v širšom centre chránenej pamiatkovej rezervácie, spája kaplnku sv. J. Nepomuckého a miesto, kde stála židovská synagóga, vedie k centru, ku kláštoru piaristov, časťou vedie cyklochodník kostrovej siete PSK</t>
  </si>
  <si>
    <t>Podolínec</t>
  </si>
  <si>
    <t>Ov (ZŠ s MŠ), môže plniť obchádzkovú trasu pri viacerých úsekoch</t>
  </si>
  <si>
    <t>motor. Komun., priľahlé chodníky</t>
  </si>
  <si>
    <t>6620</t>
  </si>
  <si>
    <t>Obec Plaveč</t>
  </si>
  <si>
    <t>Modernizácia kľúčových úsekov miestnej komunikácie</t>
  </si>
  <si>
    <t>Cieľ projektu:_x000D_
Projekt má za cieľ modernizáciu kľúčových úsekov miestnych komunikácií v regióne Spiš, čím sa zlepší infraštruktúra pre miestnych obyvateľov, podporí cestovný ruch a zvýši dostupnosť vzdelávacích inštitúcií. Modernizácia zahŕňa rekonštrukciu povrchu ciest, rozšírenie komunikácií a zlepšenie nadväznosti na existujúce cyklotrasy._x000D_
Popis projektu:_x000D_
Projekt sa zameriava na modernizáciu a rekonštrukciu miestnych komunikácií v obciach v oblasti Spiša. Jedná sa o obojsmerné jednopruhové a dvojpruhové miestne cesty, ktoré budú napojené na jestvujúce miestne komunikácie a cestu III/3150. Prioritou je zvýšiť kvalitu ciest, ich bezpečnosť a plynulosť premávky._x000D_
Špecifikácia ciest:_x000D_
1.	Trasa A – Jánošíkova ulica_x000D_
o	Dĺžka: 444,590 m_x000D_
o	Plocha rekonštrukcie krytu: 2090 m²_x000D_
o	Šírka: 3,00 m – 5,70 m_x000D_
2.	Trasa B – Hviezdoslavova ulica_x000D_
o	Dĺžka: 253,400 m_x000D_
o	Plocha rekonštrukcie krytu: 1605 m²_x000D_
o	Šírka: 5,50 m – 6,50 m_x000D_
3.	Trasa C – Pastovnícka ulica_x000D_
o	Dĺžka: 284,990 m_x000D_
o	Plocha rekonštrukcie krytu: 1200 m²_x000D_
o	Plocha rekonštrukcie vozovky: 370 m²_x000D_
o	Šírka: 5,00 m – 6,00 m_x000D_
4.	Trasa D – Štefánikova ulica_x000D_
o	Dĺžka: 246,700 m_x000D_
o	Plocha rekonštrukcie krytu: 1265 m²_x000D_
o	Šírka: 4,25 m – 5,00 m_x000D_
Celková štatistika projektu:_x000D_
•	Celková dĺžka ciest: 1 229,680 m_x000D_
•	Celková plocha rekonštrukcie krytu: 6160 m²_x000D_
•	Celková plocha rekonštrukcie vozovky: 370 m²_x000D_
Prioritné dôvody realizácie projektu:_x000D_
1. Nadväznosť na cyklotrasy_x000D_
Dôvod:_x000D_
Zlepšenie spojenia s existujúcimi cyklotrasami v regióne Spiš je jednou z hlavných priorít projektu. Vzhľadom na rastúcu popularitu cykloturistiky v regióne je dôležité zabezpečiť plynulé a bezpečné napojenie miestnych ciest na cyklotrasy._x000D_
Výhody:_x000D_
Zvýšenie atraktivity pre cykloturistov: Kvalitná infraštruktúra podporí príchod cykloturistov, čo prinesie do regiónu ďalšie ekonomické benefity. Cykloturisti často využívajú miestne služby ako ubytovanie, stravovanie a iné turistické atrakcie._x000D_
Podpora udržateľnej dopravy: Investície do infraštruktúry pre cyklistov podporujú ekologické spôsoby dopravy, čím prispievajú k znižovaniu uhlíkovej stopy a zlepšovaniu kvality ovzdušia._x000D_
Bezpečnosť: Lepšie napojenie cyklotrás na miestne komunikácie zníži riziko nehôd medzi cyklistami     _x000D_
               a motoristami, čo zvýši bezpečnosť všetkých účastníkov cestnej premávky._x000D_
2.Podpora cestovného ruchu_x000D_
Dôvod:_x000D_
Modernizované a kvalitné cesty sú kľúčové pre rozvoj cestovného ruchu v regióne. Zlepšená infraštruktúra pritiahne viac turistov, ktorí budú mať lepší prístup k miestnym atrakciám a službám._x000D_
Výhody:_x000D_
Zvýšenie príjmov z cestovného ruchu: Lepšia infraštruktúra zvýši návštevnosť regiónu, čo prinesie viac príjmov pre miestne podniky, hotely, reštaurácie a turistické atrakcie._x000D_
Ekonomický rozvoj: Rozvoj cestovného ruchu vytvára nové pracovné miesta a podporuje miestne podnikanie. Zvýšená aktivita v sektore služieb môže mať pozitívny dopad na celú regionálnu ekonomiku._x000D_
Medzinárodná reputácia: Zlepšenie kvality ciest môže prispieť k budovaniu lepšieho imidžu regiónu ako turistickej destinácie, čo priláka viac zahraničných turistov._x000D_
3.	Zlepšenie dostupnosti vzdelávacích zariadení:_x000D_
Dôvod: Lepšia infraštruktúra umožní bezpečnejší a rýchlejší prístup k školám a vzdelávacím inštitúciám._x000D_
Výhody: Zvýšenie kvality života miestnych obyvateľov a podpora vzdelávania._x000D_
Predpokladané prínosy projektu:_x000D_
•	Bezpečnosť: Zvýšenie bezpečnosti premávky pre vodičov, cyklistov a chodcov._x000D_
•	Komfort: Zlepšenie komfortu cestovania pre miestnych obyvateľov a návštevníkov._x000D_
•	Efektivita dopravy: Plynulejšia a efektívnejšia doprava v kľúčových úsekoch miestnych komunikácií._x000D_
•	Ekonomický rozvoj: Podpora miestneho hospodárstva prostredníctvom zvýšenia atraktivity regiónu pre turistov a podnikateľov._x000D_
Projekt modernizácie kľúčových úsekov miestnej komunikácie v Spiši predstavuje dôležitý krok k zlepšeniu infraštruktúry, bezpečnosti a kvality života v regióne._x000D_
_x000D_
cesty sú vedené po týchto vysporiadaných parcelách_x000D_
parcely:_x000D_
ul. Jánošíkova - KN-C 309, časť KN-C 387/1_x000D_
ul. Hviezdoslavova - KN-C 630_x000D_
ul. Pastovnícka KN-C 493_x000D_
ul. Štefániková - KN-C 531_x000D_
_x000D_
Obec Plaveč je dôležitým bodom pohybu turistov v oblasti Spiša to práve vďaka napojeniu k nasledovným dôležitým miestam cestovného ruchu:_x000D_
pre projekt Aquavelo - https://www.aquavelo.eu/index.php/sk/_x000D_
pre projekt Eurovelo11 -_x000D_
https://www.eurovelo11.sk/clanok/cyklotrasa-eurovelo-11_x000D_
pre hrad Plaveč - https://www.severovychod.sk/vylet/hrad-plavec/_x000D_
pre kostol Plaveč -_x000D_
https://www.eurovelo11.sk/vylet/kostol-sv-margity-antiochijskej_x000D_
pre chránený areál Plavečské štrkoviská -_x000D_
https://www.severovychod.sk/vylet/plavecske-strkoviska/_x000D_
a zapísanie obce v medzinárodnom chodníku aquavelo - eurovelo 11_x000D_
_x000D_
https://www.severovychod.sk/vylet/medzinarodna-cyklotrasa-aquavelo/_x000D_
_x000D_
Modernizácia týchto miestnych komunikácií pomôže k zlepšeniu dopravy turistov v kraji a zlepšenie prístupnosti k službám v blízkosti týchto turistických oblastiach_x000D_
_x000D_
Obec Plaveč nie je oprávneným žiadateľom pre Integrované výzvy pre obce a nieje súčasťou UMR_x000D_
_x000D_
Obec je napojená na cestu vyššej triedy a to I. triedy 68. Modernizácia týchto miestnych komunikácií príspeje nielen k zlepšeniu dostupnosti k miestam cestovného ruchu ale taktiež k napojeniu sa turistov na cestu vyššie spomínanej prvej triedy</t>
  </si>
  <si>
    <t>priama širšia -  MK je v turistickej lokalite, avšak bez priameho napojenia. Len časť komunikácie by bola oprávnená v prípade, ak turista z Eurovelo11 potrebuje ošetrenie a potrebuje sa dostať k zdravotnému stredisku na ošetrenie  a aj to len ak by došlo k úrazu v jednom bode.... (potrebné zredukovať úseky v prípade postupu do PZ)</t>
  </si>
  <si>
    <t>Plaveč</t>
  </si>
  <si>
    <t>Prístup k OV (zdravotné stredisko, potraviny)</t>
  </si>
  <si>
    <t>6677</t>
  </si>
  <si>
    <t>Výstavba miestnych komunikácií v obci Lendak Jána Krstiteľa a Jána Vojtaššáka</t>
  </si>
  <si>
    <t>Projekt rieši výstavbu miestnych komunikácií Jána Krstiteľa v dĺžke 390,5 m a Jána Vojtaššáka v dĺžke 347,87 m. Výzva: PSK-MIRRI-009-2024-ITI-EFRR. Obec Lendak nemá možnosť uchádzať sa o finančné prostriedky na MK v Integrovanej výzve pre obce (nie je v zozname 60 obcí v rámci rozvojových tímov). Projekt je v súlade s cieľmi IÚS: Miestne komunikácie Jána Krstiteľa a Jána Vojtaššáka sú priamo napojené na cestu III. triedy 3077 prechádzajúcu obcou - https://www.cdb.sk/sk/Vystupy-CDB/Mapy-cestnej-siete-SR/Mapy-krajov/Presovsky-kraj.alej . Sú komunikáciami vedúcimi k strediskám cestovného ruchu v obci (Múzeum ľudovej kultúry v Lendaku, Kostol sv. Mikuláša biskupa), ale taktiež v rámci Prešovského kraja (Vysoké Tatry). Obec Lendak je strediskom cestovného ruchu, nakoľko disponuje bohatým kultúrnym dedičstvom a tradíciami (dodnes zachované nosenie ľudového kroja; drevenice; ovčiarstvo). Projekt prispieva k optimalizácii mobility v kraji - napojenie cesty III. triedy prechádzajúcej obcou na cestu I. triedy č. 66 v susednej Tatranskej Kotline a na cestu I. triedy č. 77 v Slovenskej Vsi (príloha mapa - cestná sieť PSK). Projekt rieši výstavbu miestnej komunikácie kategórie MO 6,0/30 s jednostranným chodníkom. Projekt neobsahuje neoprávnené výdavky popísané vo vylučovacom kritériu č. 6. Realizáciou projektu dôjde k vybudovaniu nových komunikácii, _x000D_
_x000D_
Miesto realizácie sa nachádza mimo územia UMR. Projektový námet predstavuje komplexné riešenie pre občanov ulíc Jána Krstiteľa a Jána Vojtaššáka, kde sa v súčasnosti nachádza čiastočne komunikácie bez asfaltového povrchu podobná lesnej ceste čiastočne spevnenej štrkom. Pre občanov bývajúcich na uvedených uliciach zabezpečí prístup k zdravotnej infraštruktúre a k zariadeniam občianskej vybavenosti. Zároveň nadväzujú na rekonštrukciu cesty III. triedy v úseku Lendak - Tatranská Kotlina. Realizácia projektu zabezpečí dosiahnutie nasledovných cieľov IÚI: zlepšenie mobility obyvateľstva a potenciálu rastu zamestnanosti, zvýšenie bezpečnosti cestnej premávky a zníženie nehodovosti, vytváranie predpokladov pre zvýšenie konkurencieschopnosti regiónov. Miestna komunikácia Jána Krstiteľa sa nachádza na pozemkoch parc. č. KN-C 1767/167;  KN-C 1767/168; KN-C 1767/163; KN-C 1767/174; KN-C 1767/176; KN-C 1767/178; KN-C 1767/179; KN-C 1767/180; KN-C 1767/182; KN-C 1767/349; KN-C 1767/350; KN-C 1767/185; KN-C 1767/186; KN-C 1767/136; KN-C 1767/188; KN-C 1767/189; KN-C 1767/191; KN-C 1767/193; KN-C 1767/195; KN-C 1767/198; KN-C 1767/197; KN-C 1767/199; KN-C 1767/264; KN-C 1767/263; KN-C 1767/257 v k. ú. Lendak.  Uvedené pozemky pod miestnou komunikáciou Jána Krstiteľa sú majetko-právne vysporiadané, okrem parc. č. 1767/350 v k. ú. Lendak. Právny vzťah je možné overiť na LV č. 1 v k. ú. Lendak. V prípade pozemku parc. č. KN-C 1767/350 o výmere 122 m2 prebieha majetko-právne vysporiadanie. _x000D_
Miestna komunikácia Jána Vojtaššáka sa nachádza na pozemkoch parc. č. KN-C 1703/8; KN-C 1767/332; KN-C 1767/52; KN-C 1767/54; KN-C 1767/152; KN-C 1767/58; KN-C 1767/60; KN-C 1767/61; KN-C 1767/63; KN-C 1767/101; KN-C 1767/67; KN-C 1767/72; KN- C 1767/110; KN-C 1767/109; KN-C 1767/78; KN-C 1767/76; KN-C 1767/75; KN-C 1767/82; KN-C 1767/84. Uvedené pozemky pod miestnou komunikáciou Jána Vojtaššáka sú majetko-právne vysporiadané, okrem parc. č. 1767/332 v k. ú. Lendak, kde obec Lendak vlastní spoluvlastnícky podiel 3/5 v pomere k celku. Právny vzťah je možné overiť na LV č. 1 v k. ú. Lendak.  _x000D_
Obec Lendak je neustále sa rozvíjajúcou obcou s počtom obyvateľov 5571 (k 31. 12. 2023). V obci sa nachádza jedna z najväčších základných škôl s počtom 875 žiakov.</t>
  </si>
  <si>
    <t>priama širšia - rázovitá obec Lendak je samotnou turistickou atrakciou, tieto dve komunikácie vyzerajú skôr na podporu IBV, ale môžu plniť obchádzkovú trasu do centra obce</t>
  </si>
  <si>
    <t>4487</t>
  </si>
  <si>
    <t>Obec Hranovnica</t>
  </si>
  <si>
    <t>Výstavba a rekonštrukcia miestnych komunikácií a chodníkov v obci Hranovnica</t>
  </si>
  <si>
    <t>Výstavba a rekonštrukcie miestnych komunikácií vrátane odstavných plôch a chodníkov pre peších_x000D_
_x000D_
Modernizácia MK na ulici Sládkovičova v dĺžke 400 m, plocha cca 2000 m 2, parc. č. KNC 5730/2_x000D_
pozemok na LV č. 1 vo vlastníctve obce Hranovnica</t>
  </si>
  <si>
    <t>Modernizácia miestnych komunikácií v obciach s MRK</t>
  </si>
  <si>
    <t>návrh zmeny na vylúčenie, z popisu a prílohy vyplýva napojenie na cestu vyššej kategórie, avšak absentuje priama nadväznosť na lokalitu CR (žiadateľ neuviedol žiadnu lokalitu CR v obci - iba nadväznosť cesty vyššej kategórie do NP Slovenský raj)</t>
  </si>
  <si>
    <t>Hranovnica</t>
  </si>
  <si>
    <t>423</t>
  </si>
  <si>
    <t>Obec Spišský Štvrtok</t>
  </si>
  <si>
    <t xml:space="preserve">Výstavba miestnych komunikácií - IBV Liašovská cesta - I.etapa </t>
  </si>
  <si>
    <t>Prestavba dočasných prístupových miestnych komunikácií.</t>
  </si>
  <si>
    <t>Spišský Štvrtok</t>
  </si>
  <si>
    <t>6534</t>
  </si>
  <si>
    <t>Obec Haligovce</t>
  </si>
  <si>
    <t>Cyklotrasa v dĺžke cca 5km na území obce Haligovce s premostením.</t>
  </si>
  <si>
    <t>Realizácia výstavby cykloturistických trás v rámci kostrovej siete cyklotrás PSK</t>
  </si>
  <si>
    <t>Haligovce</t>
  </si>
  <si>
    <t>6535</t>
  </si>
  <si>
    <t>Obec Vyšné Repaše</t>
  </si>
  <si>
    <t>Rekonštrukcia miestej komunikácie</t>
  </si>
  <si>
    <t>rekonštrukcia miestnej komunikácie - 1500m2</t>
  </si>
  <si>
    <t>Vyšné Repaše</t>
  </si>
  <si>
    <t>6536</t>
  </si>
  <si>
    <t>Výstavba mosta</t>
  </si>
  <si>
    <t>výstavba mosta 10x4m</t>
  </si>
  <si>
    <t>425</t>
  </si>
  <si>
    <t>Výstavba miestnych komunikácií - IBV Kremňa</t>
  </si>
  <si>
    <t>Prestavba miestnych komunikácií v lokalitách IBV, vrátane riešenia mostového telesa</t>
  </si>
  <si>
    <t>VK5, chýba nadväznosť na lokalitu v popise, aj v prílohách, lokalita IBV</t>
  </si>
  <si>
    <t>1759</t>
  </si>
  <si>
    <t>Obec Litmanová</t>
  </si>
  <si>
    <t>Modernizácia miestnej komunikácie</t>
  </si>
  <si>
    <t>- jej vyrovnanie,_x000D_
- rozšírenie v miestach vytvorenia 3 vyhybní_x000D_
- výmena asfaltového koberca_x000D_
- celková dĺžka rekonštruovanej - modernizovanej komunikácie ja cca 174,33 m_x000D_
- úprava sklonových pomerov_x000D_
- prípravné práce</t>
  </si>
  <si>
    <t>VK5 bez popisu napojenia a nadväznosti, bez príloh</t>
  </si>
  <si>
    <t>Litmanová</t>
  </si>
  <si>
    <t>1877</t>
  </si>
  <si>
    <t>Obec Kurimany</t>
  </si>
  <si>
    <t>Výstavba mostu k IBV-Kapustnice objekt SO 201 most</t>
  </si>
  <si>
    <t>Výstavba mostu do novej IBV-Kapustnice_x000D_
Obec je vlastníkom všetkých nehnuteľnosti pod budúcou stavbou mosta</t>
  </si>
  <si>
    <t>VK5 bez popisu súladu, v prílohe tiež nie je preukázaný súlad (IBV)</t>
  </si>
  <si>
    <t>Kurimany</t>
  </si>
  <si>
    <t>1894</t>
  </si>
  <si>
    <t>Výstavba prístupovej ciesty IBV-Kapustnice SO 101 Prístupová komunikácia</t>
  </si>
  <si>
    <t>Výstavba prístupovej cesty do IBV kapustnice. Celková výmera cesty je 1 539 m2_x000D_
Obec je vlastníkom všetkých nehnuteľnosti pod prístupovou komunikáciou</t>
  </si>
  <si>
    <t>1895</t>
  </si>
  <si>
    <t>Rekonštrukcia miestnych komunikácií v obci Kurimany</t>
  </si>
  <si>
    <t>Rekonštrukcia jestvujúcich asfaltových ciest v jednej časti v obci. Celková výmera rekonštrukcie je 2 146m2_x000D_
Obec je vlastníkom všetkých nehnuteľnosti pod miestnou komunikáciou</t>
  </si>
  <si>
    <t>6597</t>
  </si>
  <si>
    <t>Obec Spišské Bystré</t>
  </si>
  <si>
    <t>PREPOJOVACIA MIESTNA KOMUNIKÁCIA ULÍC ŠKOLSKÁ A PARRTIZÁNSKA, REKONŠTRUKCIA PARTIZÁNSKEJ ULICE SPIŠSKÉ BYSTRÉ</t>
  </si>
  <si>
    <t>tavbu z dopravného hľadiska predstavuje miestna prejazdová komunikácia funkčnej triedy C2, kategória 5,5/30 o celkovej dĺžke 0,12091 KM. Navrhovaná miestna prejazdná komunikácia navzájom prepojí miestne komunikácie Školská a Partizánska a zároveň zabezpečí lepšiu dopravnú dostupnosť dotknutého územia, predovšetkým vyrieši dlhodobý problém ktorý vzniká na Partizánskej ulici, kde šírkové pomery miestnej existujúcej komunikácie spôsobujú značné problémy napr. pri odvoze smetí a taktiež požiarnu bezpečnosť časti zastavaného územia obce Spišské Bystré. Šírkové usporiadanie priečneho profilu predstavuje jednopruhový profil zložený z obojsmerného jazdného pruhu o šírke = 3,5 ml, spevnenej krajnice v = 0,5 a odvodňovacieho prúžku z prídlažby o šírke 0,5 m. Konštrukcia miestnej komunikácie bola navrhnutá na triedu malého dopravného zaťaženia VI. Stavebnými parcelami sú pozemky nachádzajúce sa v k. ú. Spišské Bystré, kde v súčasnosti prebieha majetkové vysporiadanie. _x000D_
_x000D_
Rekonštrukcia Partizánskej ulice zahŕňa rozšírenie existujúcej komunikácie, aby sa zabezpečila dostatočná šírka pre bezproblémový prejazd vozidiel. Toto zahŕňa úpravu jazdného pruhu na šírku 5 metrov a pridanie spevnených krajníc o šírke 0,5 metra na oboch stranách cesty. Rekonštrukcia tiež zahŕňa vybudovanie nového odvodňovacieho systému, ktorý zabráni hromadeniu vody na ceste a v priľahlých oblastiach. Cieľom je zlepšiť bezpečnosť a funkčnosť komunikácie pre všetkých účastníkov cestnej premávky, vrátane zabezpečenia lepšieho prístupu pre smetiarske a hasičské vozidlá. Projekt je financovaný z obecného rozpočtu a je naplánovaný na dokončenie v priebehu nasledujúcich šiestich mesiacov.</t>
  </si>
  <si>
    <t>VK5 bez popisu súladu, linku, v prílohe nie je zrejmý súlad (napojenie a nadväznosť na lokalitu)</t>
  </si>
  <si>
    <t>Spišské Bystré</t>
  </si>
  <si>
    <t>6643</t>
  </si>
  <si>
    <t>Mesto Svit</t>
  </si>
  <si>
    <t>PSK-MIRRI-009-2024-ITI-EFRR - Rekonštrukcia miestnej komunikácie Štúrova -</t>
  </si>
  <si>
    <t>Projekt rieši modernizáciu miestnej komunikácie ul. Štúrovej v II. etapách - I. etapa dĺžka 191,62 m v šírke od 4,20-4,50m. II. etapa v dĺžke 54,62 m a šírke 4,0 m, v dĺžke 86,26 m a šírke 4,50 m a v dĺžke 73,61 m o šírke 3,50 m. Napojenie cesty na okolitý terén bude cestnými obrubníkmi._x000D_
Predmetná časť miestnej komunikácie Štúrovej, je priamo napojená na hlavnú Štúrovu miestnu komunikáciu, ktorá vedie do priemyselnej časti Chemosvit, kde sídli v súčasnosti viacero kľúčových výrobných spoločností. _x000D_
_x000D_
Hlavným cieľom pripravovaného projektu je zvýšiť bezpečnosť účastníkov cestnej premávky rekonštrukciou cesty, ktorý je v havarijnom stave. Špecifickymi cieľmi sú zvýšenie bezpečnosti cestnej premávky, zlepšenie funkčnej využiteľnosti chodníkov, zvýšenie atraktivity obce, vytvorenie podmienok pre realizáciu ďalších rozvojových aktivít. Mesto v roku 2022 získalo dotáciu z EÚ na Rekonštrukciu Materskej škôlky Mierová. Vplyvom rekonštrukcie a jazdením ťažkých vozidiel došlo k rozsiahlemu poškodeniu cesty, ktorá je v havarijnom stave a je potrebná rekonštrukcia na zlepšenie kvality života obyvateľov a kvôli lepšej prístupnosti obyvateľstva. Táto cesta je prístupovou cestou k Materskej škole Mierovej, ktorú navštevujú deti zo Svitu aj okolitých obcí. Tento projekt nadväzuje na projekt z výzvy IROP-PO2-SC221-2021-67 - Zvýšenie kapacít infraštruktúry materských škôl cez MIRRI._x000D_
_x000D_
Prínos pre územie vidíme, že týmto projektom dôjde k celkovému regionálnemu rozvoju územia, zlepší sa hospodárska, sociálna ale najmä environmentálna oblasť. Dochádza k celkovému inkluzívnemu rastu tohto územia. Predmetná cesta je prístupovou cestou k Materskej škole Mierovej, vedie popri Spojenej školy Mierovej kde sa nachádza aj rodinné centrum Ako doma. Týmto dochádza aj k rozvoju infraštruktúry a zatraktívňuje sa prostredie pre lokálne komunity, pre detí a študentov, pre návštevníkov. Dôjde k zlepšenie celkovej dopravnej obslužnosti, zvýšeniu bezpečnosti a plynulosti cestnej premávky a zníženie nehodovosti,  zníženie negatívnych vplyvov na životné prostredie a zlepšenie životných podmienok v intravilánoch miest a obcí (hlukové zaťaženie, emisie, vibrácie, prašnosť), čím dôjde k zvýšeniu kapacity dopravného spojenia, kvality mobility a bezpečnosti dopravy. Úroveň života obyvateľov tejto lokality sa rapídne zvýši z dôvodu zlepšenia prístupu k ich obydliam, zníži sa kazivosť aút z dôvodu nevyhovujúceho priam havaríjneho stavu cesty. Dôjde k pozitívnemu efektu na životné prostredie.  Projekt predpokladá rozvoj silných partnerstiev medzi miestnymi obyvateľmi, občianskou spoločnosťou, miestnym hospodárstvom  a rôznymi úrovňami správy.</t>
  </si>
  <si>
    <t xml:space="preserve">VK5, rieši komunikáciu okolo bytových domov, ktoré sa napájajú na jeden z prieťahov Svitom, napojenie na cestu vyššej kategórie neuvádza ani v popise,a ni na výkrese. Deklaruje napojenie na Chemosvit ako priem. časť, avšak popis je bez linku,nedeklaruje, že by obyvatelia boli zamestnancami priem. časti ako zamestnanecké mestečko, chýba LV a parc. č. </t>
  </si>
  <si>
    <t>Svit</t>
  </si>
  <si>
    <t>6652</t>
  </si>
  <si>
    <t>Obec Šarišské Jastrabie</t>
  </si>
  <si>
    <t>Rekonštrukcia a výstavba miestnych cestných komunikácií v obci  Šarišské Jastrabie</t>
  </si>
  <si>
    <t>V katastrálnom území obce Šarišské Jastrabie z dôvodu nevyhovujúcich vozoviek  miestnych cestných komunikácií sa na spomínaných cestných komunikáciách navrhujú ich rekonštrukcie  - doplnenie obrusnej a podkladovej vrstvy z asfaltobetónov -  asfaltobetónu ACo  11-II , hr.=40mm a asfaltobetónu ACp  32-II, hr.=60mm , asfaltového spojovacieho postreku PSA, resp. dobudovanie konštrukcie jestvujúcich nespevnených cestných komunikácií ._x000D_
_x000D_
Jedná sa o cestné komunikácie v k.ú.: obce Šarišské Jastrabie ,  ktoré sú   napojené na jestvujúce cestné komunikácie s odbočovacími polomermi R=3m , R=6m a R=20m._x000D_
_x000D_
Spomínané miestne  cestné komunikácie sú premenlivej šírky / vetva „A“ / a  jednotnej  šírky 4,50m / vetva „B“, „C“ /.  Jedná sa o komunikácie kategórie – MO 5,5/30 /C3/. _x000D_
Jedná sa o tieto miestne cestné komunikácie : _x000D_
_x000D_
Vetva „A“ – miestna cestná komunikácia š.=3,50m-4,50m, dl.=257,37m – plocha 1163,90m2_x000D_
Vetva „B“ – miestna cestná komunikácia MO 5,5/30 / C3 / , dl.=328,14m – plocha 1485,19m2_x000D_
Vetva „C“ – miestna cestná komunikácia MO 5,5/30 / C3 / , dl.=222,70m – plocha 1017,47m2_x000D_
_x000D_
Celková dĺžka  miestnych cestných komunikácií je 808,21m.</t>
  </si>
  <si>
    <t>VK5 chýba napojenie na cesty vyššej kategórie, nevyplýva ani z výkresu, pre fináln posúdenie je potrebné doplniť situačný výkres so znázonrnením všetkých riešených úsekov naraz a priamej nadväznosti na lokality CR. Po doplnení nie je preukázaná nadväznosť na lokalitu CR v zmysle kritérií</t>
  </si>
  <si>
    <t>Šarišské Jastrabie</t>
  </si>
  <si>
    <t>6667</t>
  </si>
  <si>
    <t>Obec Údol</t>
  </si>
  <si>
    <t>Modernizácia miestnej komunikácie v obci Údol. Miestná komunikácia k budove Materskej školy</t>
  </si>
  <si>
    <t>Miestna komunikácia k budove Materskej školy v obci Údol. Celková modernizácia miestnej komunikácie k budove Materskej školy. Celková dĺžka komunikácie je cca 137,12 m a šírka 3,5 m. V rámci modernizácie komunikácie dôjde k rozšíreniu a komplexnej rekonštrukcie MK a úprave sklonových pomerov komunikácie.</t>
  </si>
  <si>
    <t>VK5 bez popisu napojenia na lokality, cestu vyššej kategórie, chýba napojenie na lokality CR, link, údaje pre MPV overenie</t>
  </si>
  <si>
    <t>Údol</t>
  </si>
  <si>
    <t>6668</t>
  </si>
  <si>
    <t>Modernizácia miestnej komunikácie v obci Údol. Miestna komunikácia Nad kostolom v obci Údol</t>
  </si>
  <si>
    <t>1. časť - vetva A - v rámci technického riešenia dôjde k úprave existujúcej komunikácie VETVA A na šírku od 3,00 do 3,50 m na kategóriu MO 4/30 až 4,5/30, jej vyrovnaní a rozšírením a výmene povrchu a úprave skonových pomerov komunikácie. Smerové vedenie ostávajú na pôvodnom mieste bez zmeny. Celková dĺžka rekonštrukcie je cca 162,44 m._x000D_
_x000D_
2. časť - vetva B - v rámci technického riešenia dôjde k úprave existujúcej komunikácie VETVA B na šírku od 3,00 m na kategóriu MO 4/30, jej vyrovnaní a rozšírením a výmene povrchu a úprave skonových pomerov komunikácie. Smerové vedenie ostávajú na pôvodnom mieste bez zmeny. Celková dĺžka rekonštrukcie je cca 307,03 m. V rámci tejto časti sa vybuduje aj parkovisko so 14 parkovacími miestami._x000D_
_x000D_
3. časť - vetva C - v rámci technického riešenia komunikácie dôjde k vybudovaniu komunikácie VETVA B na šírku od 3,50 m na kategóriu MO 4,5/30 a úprave sklonových pomerov komunikácie. Celková dĺžka rekonštrukcie je cca 93,54 m.</t>
  </si>
  <si>
    <t>VK5 bez prílohy, popisu napojenia a nadväznosti</t>
  </si>
  <si>
    <t>6669</t>
  </si>
  <si>
    <t>Modernizácia miestnej komunikácie v obci Údol. Miestna komunikácia Ovčia ulica.</t>
  </si>
  <si>
    <t>V rámci technického riešenie dôjde k úprave existujúcej komunikácie na šírku od 3,00 na kategóriu MO 4/30, jej vyrovnaní a rozšírením a výmene povrchu a úprave sklonových pomerov komunikácie. Smerové vedenia ostávajú na pôvodnom mieste bez zmeny. Celková dĺžka rekonštruovanej komunikácie je cca 200,07 m.</t>
  </si>
  <si>
    <t>VK3, VK5 bez prílohy, popisu napojenia a nadväznosti</t>
  </si>
  <si>
    <t>Disponibilná alokácia pre Spiš: 3 733 312,00 € (85%COV), COV 4 392 131,76 €</t>
  </si>
  <si>
    <t xml:space="preserve"> A/N (v prípade N uviesť ktoré a  dôvod do poznámky)</t>
  </si>
  <si>
    <t>B2 (integrovanosť)</t>
  </si>
  <si>
    <t>3585</t>
  </si>
  <si>
    <t>Mesto Bardejov</t>
  </si>
  <si>
    <t>Radničné námestie 16/16, 08501 Bardejov</t>
  </si>
  <si>
    <t>Bardejov</t>
  </si>
  <si>
    <t>Šariš</t>
  </si>
  <si>
    <t>Výstavba a modernizácia miestnej komunikácie a zlepšenie stavebno-technického stavu mosta na ul. Štefánikova v Bardejove</t>
  </si>
  <si>
    <t>Mesto Bardejov je okresným mestom, ktoré sa nachádza v severnej časti Prešovského samosprávneho kraja, a ktoré hraničí s Poľskom. Z východu na západ vedie cesta I. triedy (I/77) spájajúca okres medzi mestami Svidník a Stará Ľubovňa. Cesta I/77 vedie cez juhozápadný obchvat Bardejova, ktorý bol daný do užívania v roku 2016._x000D_
_x000D_
Hlavným zámerom predkladaného projektu je výstavba a modernizácia miestnej komunikácie a zlepšenie stavebno-technického stavu mostu a jeho súčastí na ulici Štefánikova v Bardejove, ktoré sa na cestu I. triedy napájajú._x000D_
_x000D_
Projekt je v súlade s vyhlásenou výzvou a integrovanou územnou stratégiou, konkrétne so špecifickým cieľom RSO 3.2. Rozvoj a posilňovanie udržateľnej, inteligentnej a intermodálnej vnútroštátnej, regionálnej a miestnej mobility odolnej proti zmene klímy vrátane zlepšeného prístupu k TEN-T a cezhraničnej mobility (EFRR). _x000D_
Projekt je v súlade s opatrením 3.2.4 Miestne komunikácie. V rámci oprávneného typu akcie „výstavba a modernizácia miestnych komunikácií“ budú realizované nasledovné oprávnené aktivity: _x000D_
2a) modernizácia miestnych komunikácií, _x000D_
2b) zlepšenie stavebno-technického stavu nevyhovujúcich mostných objektov a súčastí vrátane ich výmeny_x000D_
2c) výstavba nových miestnych komunikácií._x000D_
_x000D_
Cieľom projektu je podpora miestnej komunikácie ako významného prvku regionálnej obslužnosti pri zohľadnení kritérií ako je napojenosť na cestu vyššej triedy (I/77) a nadväzne na stredisko cestovného ruchu v Prešovskom kraji. _x000D_
Očakávanými výsledkami po realizácii projektu je zvýšenie bezpečnosti cestnej premávky a zníženie nehodovosti, zníženie negatívnych vplyvov na životné prostredie v intraviláne mesta Bardejov a zlepšenie mobility obyvateľstva. Vybudovanie a modernizácia miestnej komunikácie, mostného objektu a súčastí posilní infraštruktúru pre trvalo udržateľné formy dopravy v meste – verejnú osobnú dopravu, integrovanú dopravu, pešiu a cyklistickú dopravu._x000D_
Dôležitou zložkou CR v okrese Bardejov je história, kultúra a kultúrne dedičstvo. Najvýznamnejšou atrakciou je okresné mesto Bardejov zapísané do zoznamu kultúrnych pamiatok UNESCO, so svojou stredovekou históriou, stredovekými pamiatkami (Radničné námestie, Renesančná radnica, Bazilika Sv. Egídia, hradobný systém), pamiatkami spojenými s históriou a kultúrou Židov (židovské suburbiom s pamiatkovo chránenými objektmi), kúpeľníctvom (mestská časť Bardejovské kúpele – svetoznáme kúpele s bohatou históriou a s turisticky zaujímavou súčasnosťou) a tradičnými podujatiami (najmä Bardejovský jarmok). Zdroj: https://mirri.gov.sk/wp-content/uploads/2024/04/Plan-rozvoja-NRO-Bardejov-v-zneni-Dodatku-c.-1.pdf (celý dokument), https://www.bardejov.sk/images/stories/mestsky_urad/strateg_a_rozvoj_dokumenty_mesta/koncepcie/phsr_mesto_bardejov_2015_2024.pdf (str. 63-67),  https://www.bardejov.sk/images/stories/mestsky_urad/strateg_a_rozvoj_dokumenty_mesta/koncepcie/manazment_plan_sk.pdf (celý dokument)._x000D_
_x000D_
Projekt bude realizovaný dvoma aktivitami:_x000D_
Aktivita 1: Výstavba a modernizácia miestnej komunikácie na ul. Štefánikova:_x000D_
Ide o miestnu komunikáciu, ktorá je napojená na cestu I. triedy (I/77) na Slovensku v Prešovskom kraji. I/77 spája Spišskú Belú a Svidník, pričom prechádza Bardejovským okresom a vchádza do Bardejova cez juhozápadný obchvat. Predstavuje priame napojenie medzi centrom mesta a cestou I/77._x000D_
Miestna komunikácia Ul. Štefánikova pred dostavbou juhozápadného obchvatu mesta bola cestou prvej triedy. V súčasnosti táto komunikácia vyžaduje ďalšiu výstavbu a modernizáciu za účelom zvýšenia bezpečnosti a plynulosti cestnej premávky, ktorá bude predstavovať : _x000D_
- úprava krytu komunikácie v riešenom úseku t.j. od objektu mosta po okružnú križovatku Ul. Štefánikova - Ul. Mlynská - Ul. T. Ševčenka za účelom riešenia ochrany proti hluku a vibráciám z cestnej dopravy_x000D_
- prestavba nevyhovujúcej križovatky (zastávkovej niky, prístupových chodníkom, priechody pre chodcov, verejné osvetlenie, ostrovčeky) v danom križovatkovom priestore Ul. Štefánikova na úkor spevnenej časti krajnice miestnej komunikácie vrátane odvodnenia, _x000D_
- realizácia nového zvislého a vodorovného dopravného značenia ulice Štefánikovej, s úpravou jazdných a radiacich pruhov križovatky na 3,0m s  dĺžkou odbočovacieho pruhu vľavo 123,0m (Lc=40m, Ld=33m, Lv=50m). _x000D_
- nová zastávka z Ul. Štefánikova  v smere do centra na samostatnom zastávkovom pruhu bude s dĺžkou nástupnej hrany 12,0m, _x000D_
- vybudované spevnené  plochy, budú navádzať chodcov k priechodom pre chodcov pre zabezpečenie bezpečnosti peších účastníkov verejnej dopravy _x000D_
Dĺžka miestnej komunikácie vrátane zrealizovaných chodníkov 955 m._x000D_
Šírka komunikácie 9,5 m (3 jazdné pruhy)._x000D_
Predpokladaná výška investície: 400 000,- EUR._x000D_
_x000D_
Aktivita 2: Zlepšenie stavebno-technického stavu mosta na ul. Štefánikova:_x000D_
Cieľom projektu je zlepšenie stavebno-technického stavu nevyhovujúceho mostného objektu, ktorý sa nachádza v intraviláne mesta Bardejov v zastavanom území a je situovaný nad riekou Topľa._x000D_
Most (identifikačné číslo M4087) spája miestnu komunikáciu v smere na cestu I. triedy I/77 a v súčasnosti je charakterizovaný koeficientom stavebného stavu V - zlý._x000D_
Je súčasťou cyklochodníka smerujúceho na cyklotrase spájajúcej Bardejov a Bardejovské Kúpele, vedúca cez Mníchovský Potok, Zlaté, Sveržov, Kurov na hraničný priechod s Poľskom._x000D_
Mostný objekt bol postavený v roku 1951. V roku 1988 bol spracovaný projekt rekonštrukcie mostného zvršku, ktorý bol následne zrealizovaný. V roku 2020 bola zrealizovaná oprava iba ľavostrannej časti mosta. Účelom opravy ľavostrannej časti mosta bolo zlepšenie stavebno-technického stavu mostného objektu na umožnenie zavesenia oceľovej cyklolávky, ktorá nadväzuje na cyklochodník. Dlhodobé zatekanie vody spôsobilo výrazné poškodenie betónu hlavne na spodných bočných hranách nosnej konštrukcie, jeho lokálny rozpad a koróziu obnaženej betonárskej výstuže. Kým ľavá strana bola počas opravy v roku 2020 obetónovaná a je chránená, na spodnej a pravej strane nosnej konštrukcie rozpad betónu a obnažovanie výstuže pokračuje a zhoršuje jej stav. Výrazné stopy zatekania sú aj v okolí pravostranných mostných odvodňovačov, ktorých výtokové potrubia sú úplne skorodované. Kyvné stojky na krajných oporách sú výrazne poškodené trhlinami vo zvislom aj priečnom smere a je nutná ich prestavba. Kyvné stojky na podpere č.2 nie sú prístupné (kryté kamenným obkladom podpery), ale rovnako predpokladáme ich zlý stav. V mieste dilatačných podpovrchových mostných záverov, na nezrekonštruovanej časti, dochádza k vzniku výrazných trhlín vo vozovke. Asfaltový povrch vozovky na moste má nerovnosti a na viacerých miestach dochádza k „poteniu“ povrchu vozovky prejavujúcom sa vystupujúcim asfaltovým spojivom na povrch vozovky. Všetky tieto okolnosti majú vplyv súčasný stavebno-technický stav mostného objektu a  na bezpečnosť a plynulosť dopravy v tomto úseku cesty. Zlepšenie stavebno-technického stavu tohto mosta je pre prenapojenosť na miestnu komunikáciu a cestu I/77 nevyhnutné._x000D_
Základné technické parametre:_x000D_
Dĺžka premostenia: 69,33 m (v osi nosnej konštrukcie)_x000D_
Dĺžka mosta: 81,0 m_x000D_
Šikmosť mosta: 63g (pravá)_x000D_
Šírka vozovky medzi zvýšenými obrubami: 8,0 m_x000D_
Šírka chodníkov: 1,25 m (obojstranný chodník)_x000D_
Šírka mosta medzi zábradliami: 10,5 m_x000D_
Šírka mosta: 11,1 m_x000D_
Výška mosta: 6,5 m (nad dnom rieky Topľa)_x000D_
Stavebná výška: 1,72 m_x000D_
Plocha mosta: 69,33 x 11,1 = 770,0 m2_x000D_
V rámci zlepšenia stavebno-technického stavu mosta navrhujeme odstránenie všetkých kyvných stojok a ich nahradenie elastomerovými ložiskami na novovybudovaných železobetónových blokoch. Pre výmenu podopretia bude potrebné osadenie hydraulických lisov a dočasné nadvihnutie nosnej konštrukcie. Pre zabezpečenie nosnej konštrukcie pred účinkami vody je potrebné realizovať na povrchu nosnej konštrukcie spoľahlivý izolačný systém z natavovaných izolačných pásov napojený na rekonštruovanú časť mosta. Pravú bočnú stranu nosnej konštrukcie je potrebné chrániť obetónovaním a spodný povrch nosnej konštrukcie vyspraviť sanačnými hmotami. Bude vybudovaná nová pravostranná rímsa, vrstvy vozovky, nové odvodňovače a bituménové mostné závery. Zábradlie na pravostrannej rímse bude demontované a spätne osadené po vybudovaní novej rímsy. Bude realizovaná preložka všetkých zistených inžinierskych sietí prechádzajúcich cez pravostrannú rímsu._x000D_
Predpokladaná výška investície: 500 000,- EUR._x000D_
 _x000D_
Projekt je v súlade s cieľom IÚS PSK, pretože most sa napája na miestnu komunikáciu čím spája na jednej strane cestu I. triedy so strediskom cestovného ruchu na strane druhej. Realizáciou projektu dôjde priamo k prepojeniu danej časti mesta s južnou časťou (centrum mesta) nepriamo aj západnou časťou (priemyselná zóna mesta). _x000D_
_x000D_
Výstupom projektu bude:_x000D_
- dĺžka vybudovaného a modernizovaného úseku miestnej komunikácie: 955 m (z toho 825 m cesta, 130 m chodník)_x000D_
- dĺžka realizovaného úseku mostného objektu:                                         81 m_x000D_
_x000D_
Rozpočet projektu: _x000D_
- Aktivita 1:                                         400 000,- EUR_x000D_
- Aktivita 2:                                         500 000,- EUR_x000D_
- Projektová dokumentácia Aktivita 1:  15 000,- EUR_x000D_
- Projektová dokumentácia Aktivita 2:  15 000,- EUR_x000D_
Spolu za projekt:                                930 000,- EUR _x000D_
Rozpočet pozostáva z realizácie oprávnených aktivít a bude obsahovať oprávnené výdavky v súlade s výzvou. _x000D_
_x000D_
Miesto realizácie:_x000D_
Projekt bude realizovaný mimo území udržateľného mestského rozvoja (UMR). _x000D_
Projekt sa bude realizovať v katastrálnom území mesta Bardejov na parcele CKN 4261/1, 4261/8 a EKN 5664/14, 5487, 3538/8 zapísaných na LV 11832. _x000D_
Miesto realizácie projektu je majetkovoprávne vysporiadané, parcely sú vo vlastníctve Mesta Bardejov._x000D_
Prílohou projektového zámeru sú situačné nákresy, ktoré nebolo možné z technických dôvodov nahrať medzi prílohy Projektového námetu.</t>
  </si>
  <si>
    <t>priama širšia, jeden z hlavných prieťahov mestom, vedie k centru zo strany SL</t>
  </si>
  <si>
    <t>súvis s projektom IÚS Prestupné terminály....Prešov - Bardejov, IPB C</t>
  </si>
  <si>
    <t>motorová kom. (vrátane mostu), prestavba nevyhovujúcej križovatky s bezpečnostnými prvkami</t>
  </si>
  <si>
    <t xml:space="preserve">Smetanková </t>
  </si>
  <si>
    <t>6396</t>
  </si>
  <si>
    <t>Obec Kapušany</t>
  </si>
  <si>
    <t>Hlavná 104/6, 08212 Kapušany</t>
  </si>
  <si>
    <t>Prešov</t>
  </si>
  <si>
    <t>Opatrenia na zvýšenie dostupnosti strediska cestovného ruchu NKP hrad Kapušany - miestne komunikácie</t>
  </si>
  <si>
    <t>Predmetom projektu je urobiť opatrenia, ktoré zvýšia dostupnosť a návštevnosť NKP hrad Kapušany a amfiteátra v Parku sv. Cyrila a Metoda v Kapušanoch, ktorý sa nachádza nad obcou Kapušany tvoriacu križovatku ciest z Prešova na Bardejov, alebo Vranov nad Topľou či do Poľska. Opatrenia zahŕňajú realizáciu hlavných aktivít:_x000D_
_x000D_
Hlavná aktivita 1: Modernizácia miestnej komunikácie ul. Železničná, ktorá je priamo napojená na cestu II/545 v dĺžke 362 m. _x000D_
Táto cesta slúži ako prístupová cesta na parkovisko pod Kapušianskym hradom. Zároveň sprístupňuje vlakovú stanicu. Zámerom je modernizovať miestnu komunikáciu pre motorovú dopravu. V našom prípade nejde o bežnú údržbu a opravy._x000D_
Modernizácia časti miestnej komunikácie ( od kostola sv. Martina po pekáreň) ul. Železničná na parcele KNC 1369, k.ú. Kapušany, zapísanej na LV č. 1037 vo vlastníctve obce Kapušany. Dĺžka rekonštruovaného úseku cca 362 m.  Po pravej strane komunikácie bol obcou v minulosti  vybudovaný chodník pre peších. Modernizácia v sebe zahŕňa: spevnenie ľavej krajnice a to výmenou podložia, osadenie cestného obrubníka spolu s priepustmi na dažďovú vodu. Následne dôjde k výmene krytu komunikácie.  Osadením obrubníkov spolu s priepustmi vody  dosiahneme zmenu odtokových pomerov dažďovej vody z povrchu komunikácie. Nakoľko cesta slúži aj na príjazd do priemyselnej časti obce, je využívaná kamiónovou dopravou najmä do závodu Slovnaft a.s.. Jej šírkové parametre spôsobujú, že pri strete nákladných áut dochádza často ku kolízii spätných zrkadiel a z tohto dôvodu cestu rozšírime o 0,5 m. Spevnením krajnice dosiahneme zlepšenie technicko-kvalitatívnych parametrov miestnej komunikácie. _x000D_
Zároveň cesta bude po modernizácii obsahovať vodorovné dopravné značenie striekané farbou deliacich čiar, ktoré v súčasnosti absentuje. _x000D_
Miestna komunikácia je často využívaná aj autobusovými spojmi pri výluke železničnej dopravy. Táto cesta je tiež súčasťou kostrovej cyklosiete PSK. _x000D_
Predpokladaný stavebný náklad je 125 000,00 €._x000D_
_x000D_
Hlavná aktivita 2: Rekonštrukcia cestného mosta ponad rieku Sekčov na ul. Pri trati. _x000D_
Na základe povolenej stavby na základe dokumentácie pre realizáciu stavby projekt rieši rekonštrukciu mosta v dĺžke 29,80 m.  Uvedený mostný objekt sa nachádza na miestnej komunikácii ul. Pri trati v intraviláne obce Kapušany na jej okraji v priemyselnej časti za futbalovým ihriskom smerom na Kapušiansky hrad. Komunikácia na moste je kategórie C 6,0/30. Táto cesta zabezpečuje dopravné prepojenie miestnej komunikačnej siete vrátane jediného prístupu na Kapušiansky hrad. Smerovo je komunikácia na moste vedená v priamom úseku v miernom klesaní. Mostný objekt premosťuje potok Sekčov a je jednopoľový. Kríženie je kolmé. Most je navrhnutý ako trámový z 9 ks predpätých nosníkov KA-61 dĺžky 19,6 m prosto uložených na gravitačných oporách na lepenku. Spodná stavba je monolitická masívna tvorená gravitačnými oporami._x000D_
_x000D_
Na mostnom zvršku došlo k rozpadu povrchu chodníkových ríms, sú poškodené, dochádza k odlupovaniu betónu a následnej korózii betonárskej výstuže. Rímsy sú utopené nadmernou hrúbkou vozovky. Bezpečnostné zariadenia na moste- zábradľové zvodidla sú značne skorodované. Po oboch stranách mosta sú na rímse zavesené cudzie zariadenia._x000D_
_x000D_
Na moste bude nová živičná vozovka, ktorá spĺňa požiadavky STN 73 6242. Kryt vozovky bude vyspádovaný strechovitým sklonom 1,00 % smerom ku krajniciam. Na moste sú navrhnuté monolitické železobetónové rímsy šírky 1,62 a 1,40m z betónu C35/45, ktoré vzniknú pribetónovaním vrstvy hrúbky cca 0,10m na existujúcu rímsu. Na mostnom objekte sú ako bezpečnostné zariadenie navrhnuté oceľové zábradlia mestského typu. Bezpečnostné zariadenia budú oddilatované nad MZ. V mieste mostných záverov je potrebné zabezpečiť dilatáciu záchytných bezpečnostných zariadení. Voda na moste bude odvedená priečnym a pozdĺžnym sklonom do mostných odvodňovačov 250x500mm /alt.300x500/ s atypickým odvodom, keďže odvodnenie musí byť vložené do škáry medzi 2-3 nosníkom od kraja. Navrhujeme 4 ks odvodňovačov, po 2 ks na každú stranu. Nový kryt vozovky sa v mieste dilatácie /ukončenia nosníkov/ nareže a vyplní sa pružným tmelom s predtetsnením._x000D_
Projektovaný náklad: 73482,17 €_x000D_
_x000D_
Hlavná aktivita 3: Chodník a verejné osvetlenie v parku sv. Cyrila a Metoda_x000D_
Stavebne povolená stavba povolením č. SÚ 5-81/108/2024 zo dňa17.6.2024 zahŕňa realizáciu 2 stavebných objektov._x000D_
SO 01– Chodník_x000D_
Chodník bude nadväzovať na jestvujúci dláždený chodník priamo napojený na cestu II/545 a na cestu I/18._x000D_
Bude mať tri vetvy: vetvu "A", "vetvu "B" a vetvu "C". Dĺžka vetvy "A" bude 248,5 m, dĺžka vetvy "B" bude 73,15 m a dĺžka vetvy "C" bude 121,70 m._x000D_
Vetva "A" je vedená od začiatku od napojenia na jestvujúci dláždený chodník v smere od vstupu do areálu parku z ul. Hlavnej popri vstupe do Základnej školy v trase jestvujúceho chodníka s krytom z drte. Tento chodník sa vybúra vrátane záhonových obrubníkov. Vetva "A" vo svojej prvej časti (od začiatku po tenisové ihrisko a multifunkčné ihrisko) bude šírky 3,0 m (medzi pódiom Amfiteátra a hľadiskom Amfiteátra bude širšia)._x000D_
Od tenisového ihriska resp. od križovatky s vetvou "B" pokračuje vetva "A" vo svojej druhej časti v trase vychodeného chodníka v zeleni až po jej koniec, po napojenie na vetvu "C". Vo svojej druhej časti bude vetva "A" šírky 2,25 m._x000D_
Nakoniec trasa vetvy "C" začína od konca jestvujúceho dláždeného chodníka pri MŠ na opačnom konci ako je začiatok vetvy "A" a vedie až ku bráničke pri východe z parku sv. Cyrila a Metoda na chodník pozdĺž cesty prvej triedy I/18 k autobusovej zastávke. Konštrukčné vrstvy budú rovnaké ako u druhej časti vetvy "A". Druhá časť vetvy "A", vetva "B" a vetva "C" budú tiež ohraničené záhonovým obrubníkom. Ich priečny sklon bude jednostranný 2 %. Ich odvodnenie je uvažované do terénu._x000D_
Okrem hlavných vetiev "A", "B" a "C" sa navrhujú 3 krátke vedľajšie vetvy chodníka k jestvujúcemu objektu, k tenisovému ihrisku i k novovybudovanému športovému areálu._x000D_
Súčasťou objektu je návrh prvkov drobnej architektúry. Konkrétne sa jedná o návrh lavičiek a odpadkových košov._x000D_
Projektovaný náklad: 99926,14 €_x000D_
_x000D_
SO 02 Verejné osvetlenie_x000D_
Osvetlenie navrhovaných chodníkov sa zrealizuje LED svietidlami Miniluma 27W, ktoré sa osadia na stožiare 6m 60/60 napr. typ ST2 ELV-Senec (kvôli zjednoteniu designu jestvujúcich a navrhovaných stožiarov). Vzájomná vzdialenosť stožiarov je cca 25m.	_x000D_
Projektovaný náklad: 23544,37 €_x000D_
_x000D_
Projekt je  v súlade s cieľmi IÚS nakoľko sa jedná o projekt projekty smerovaný na podporu miestnych komunikácií ako významný prvok regionálnej obslužnosti ako prieťahov ciest vyššieho významu obcami, ale často aj ako jedinej infraštruktúrnej ponuky dopravnej obslužnosti územia.  _x000D_
Projekt je v súlade s cieľom IÚS PSK Výstavba a modernizácia miestnych komunikácií v nadväznosti na R4, priemyselné parky a strediská CR. Na dopravnú infraštruktúru modernizovaných a vybudovaných ciest I., II. triedy a R4 je potrebné vybudovať a modernizovať jestvujúce miestne komunikácie v rámci zlepšenia regionálnej obslužnosti vyššieho významu. Obec Kapušany ako vlastník miestnej komunikácie svojimi investičnými opatreniami prispeje k optimalizácii mobility v kraji v nadväznosti na cestné komunikácie vyššieho významu. _x000D_
_x000D_
Miestna komunikácia v Kapušanoch sa napája na cestu I/18 a  II/545._x000D_
_x000D_
Projekt prispieva k optimalizácii mobility v kraji v nadväznosti na cestné komunikácie vyššieho významu._x000D_
_x000D_
Miestna komunikácia v Kapušanoch sa napája na lokalitu CR – NKP Hrad Kapušany – zrúcanina Kapušianskeho hradu uvedená v PHRSR PSK 2021 – 2030, Analytická časť, kap. B.4.1 Cestovný ruch, str. 190: _x000D_
https://psk.sk/domov/samosprava/vyzvy-granty-a-dotacie/nove-programove-obdobie-2021-2027/phrsr-psk-2021-2030/ _x000D_
alebo: _x000D_
https://www.severovychod.sk/ _x000D_
konkrétne destinácie CR:_x000D_
Kapušiansky hrad: https://www.severovychod.sk/vylet/kapusiansky-hrad/_x000D_
_x000D_
Miestna komunikácia v Kapušanoch sa napája cez cestu II/545 a I/18 na  rozostavanú križovatku  rýchlostnej cesty R4 Prešov - severný obchvat,  zjazd Kapušany_x000D_
Lipníky – Kapušany: https://ndsas.sk/stavby/priprava-stavieb_x000D_
Prešov - severný obchvat, II. Etapa: https://ndsas.sk/stavby/presov-severny-obchvat-ii-etapa_x000D_
_x000D_
Projekt nerieši ani neobsahuje neoprávnené výdavky: inštalácia nabíjacích staníc pre elektromobily, budovanie/rekonštrukcia/modernizácia samostatného verejného osvetlenia (bez realizácie oprávnených aktivít projektu v rámci opatrení 3.2.3 a 3.2.4), nakoľko sa verejné osvetlenie v Parku sv. Cyrila a Metoda bude realizovať v súbehu s výstavbou chodníka, ktorý sa napája na cestu I. a II triedy a zokruhuje park, v ktorom sa nachádza kultúrna ustanovizeň – Amfiteáter s nadregionálnym významom. Projekt nerieši ani neobsahuje neoprávnené výdavky ako je  budovanie/rekonštrukcia/modernizácia prístreškov, ktoré slúžia pre zástavky hromadnej dopravy, - budovanie/rekonštrukcia/modernizácia parkovacích miest,  budovanie/rekonštrukcia/modernizácia účelových komunikácií,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1.	PZ nadväzuje na plánované aktivity priamo v IÚS PSK pre trvalo udržateľné formy dopravy – VOD, integrovanú dopravu: projektový zámer Integrovaný projektový balík IÚS : IPB C Rozvoj dopravnej obslužnosti v SPR Šariš : Opatrenie IÚS: Kľúčový projekt: C1: Rozvoj udržateľnej a integrovanej verejnej dopravy v SPR Šariš - Riešenie infraštruktúry verejnej osobnej dopravy na trase Prešov - Raslavice - Bardejov_x000D_
2.	pešiu a cyklistickú dopravu: súčasť Kostrovej siete PSK_x000D_
3.	v prípade uzávery cesty I., II. a III. triedy, R4 môže plniť náhradnú obchádzkovú trasu, _x000D_
4.	sprístupňuje zdravotnú infraštruktúru (Zdravotné stredisko), zariadenia občianskej vybavenosti (Kultúrny dom, Amfiteáter v parku sv. Cyrila Metoda, ZŠ s MŠ Kapušany), železničnú stanicu, autobusové zastávky na ceste II/545 a I/18._x000D_
5.	sprístupňuje priemyselnú časť obce, kde patrí i strategický podnik Závod Slovnaft a.s. _x000D_
_x000D_
Taktiež nadväzuje na podaný projektový zámer v rámci opatrenia 4P2 Kvalitné a inkluzívne vzdelávanie, RSO4.2 Zlepšenia rovného prístupu k inkluzívnym a kvalitným službám v oblasti vzdelávania, odbornej prípravy a celoživotného vzdelávania rozvíjaním dostupnej infraštruktúry vrátane posilňovania odolnosti pre dištančné a online vzdelávanie a odbornú prípravu s názvom  Modernizácia základnej školy s materskou školou v Kapušanoch._x000D_
_x000D_
Doložený Jednoduchý situačný výkres so znázornením miesta realizácie projektu._x000D_
Investícia je komplexná, nakoľko sa rieši modernizácia komunikácie pre motorovú dopravu a zároveň mostný objekt ponad rieku Sekčov. Modernizácia miestnej komunikácie, jej mostného objektu a súčastí posilní infraštruktúru pre trvalo udržateľné formy dopravy – verejnú osobnú dopravu, integrovanú dopravu, pešiu a cyklistickú dopravu. Most ponad rieku Sekčov je jedinou dopravnou infraštruktúrou územia a jeho znefunkčnením by lokalita nebola dostupná pre záchranné zložky a nebola by zabezpečená dopravná obslužnosť územia. _x000D_
Zároveň rieši chodník s osvetlením v centre obce s napojením na autobusové zastávky na ceste I/18 a II/545._x000D_
_x000D_
 _x000D_
Miesto realizácie projektu:_x000D_
Miesto realizácie projektu je majetkovoprávne vysporiadané._x000D_
Projekt sa bude realizovať v katastrálnom území Kapušany, na nehnuteľnostiach nachádzajúcich sa na parcelách:_x000D_
1.	Modernizácia miestnej komunikácie ul. Železničná: parcela č. KNC 1369, LV č. 1037_x000D_
2.	Rekonštrukcia cestného mosta ponad rieku Sekčov na ul. Pri trati.  Pätky mosta osadené na parcele č. KNC 1319 za písanej na LV č. 1037,  KNE 1455/6, zapísanej na LV 1885, _x000D_
3.	Chodník a verejné osvetlenie v parku sv. Cyrila a Metoda: parcela č. KNC 984/1, 985/1, LV č. 1037_x000D_
_x000D_
Majetkovoprávny vzťah je overiteľný v dostupných registroch na uvedenom LV.</t>
  </si>
  <si>
    <t>priama úzka na stredisko CR Kapušiansky hrad, chodník vedie k amfiteátru a športovooddychovým zónam v parku, priama širšia k R4, motor. komunikácia spája aj priemyselnej zónu (najmä Slovnaft) v obci k budúcemu napojeniu na R4 hneď za obcou</t>
  </si>
  <si>
    <t>Kapušany</t>
  </si>
  <si>
    <t>projekt IÚS prestupné terminály...Prešov - Bardejov MK vedie k železničnej stanici (predpoklad záchytného parkoviska podľa PUM)2.8., projekt kruhová križovatka</t>
  </si>
  <si>
    <t>motor. kom., most a nepriľahlý chodník (v inej časti obce)</t>
  </si>
  <si>
    <t>Louma</t>
  </si>
  <si>
    <t>Pavlík</t>
  </si>
  <si>
    <t>103</t>
  </si>
  <si>
    <t>Obec Ruská Nová Ves</t>
  </si>
  <si>
    <t>Ruská Nová Ves 168, 08005 Ruská Nová Ves</t>
  </si>
  <si>
    <t>Dobudovanie základnej technickej infraštruktúry</t>
  </si>
  <si>
    <t>Riešené územie stavby "Ruská Nová Ves - dobudovanie základnej technickej infraštruktúry" je situované v centrálnej a východnej časti intravilánu katastrálneho územia Ruská Nová Ves, nenachádza sa v území UMR. Miesto realizácie projektu je  majetkovo právne vysporiadané, zapísané na LV 565, 428. Novovybudovaná miestna komunikácia a chodník zvýši bezpečnosť a komfort bývania občanov z marginalizovaných rómskych komunít a zabezpečí im prístup z miesta bývania do centra obce k obecnému úradu, ZŠ, MŠ, obchodu, k detskému ihrisku.  Zmodernizovaná miestna komunikácia a chodníky zlepšia prístupnosť občanom k občianskej vybavenosti (obecný úrad, potraviny, MŠ, cintorín, zastávky MHD). Predmetom projektu je modernizácia, rozšírenie existujúcich miestnych komunikácií a výstavba novej miestnej komunikácie, nových chodníkov. Súčasťou modernizácie je aj zlepšenie stavebno technického stavu nevyhovujúceho mostného objektu. Zmodernizuje sa odvodnenie miestnych komunikácií, odvodňovacích potrubí, vpustov, priekop a rigolov. Doplnia sa nové vpusty, kontrolné šachty a priečne žľaby. Doplnia sa spevnené plochy. Stavba pozostáva z týchto stavebných objektov SO 01 - Novostavba MK - Trasa A v celkovej dĺžke 102,63m,  SO 02 - Modernizácia MK - Trasa B v dĺžke 1074,44m, SO 03 - Modernizácia MK - Trasa C v dĺžke 95m, SO 04 - Novostavba chodníkov pri MK v dĺžke 768m, SO 05 Nasvetlenie priechodov pre chodcov. Modernizované a novovybudované úseky ciest tvoria náväznosť na cestu č. III/3441,  ktorá je využívaná na dopravu za prácou do priemyselných parkov Prešov - Grófske, Prešov - Záborské, Petrovany (https://psk.sk/domov/urad-psk/odbor-strategickeho-rozvoja/informacie-pre-investorov-information-for-investors/). V prípade uzavretia cesty III. triedy budú zmodernizované a novovybudované cesty slúžiť ako obchádzková trasa. Zmodernizované a novovybudované cesty prispejú k rozvoju regionálnej mobility a infraštruktúry využívanej armádou SR, policajným zborom, hasičským a záchranným zborom pri cvičeniach a streľbách vykonávaných na strelnici v obci. Zmodernizované a novovybudované cesty a chodníky prispejú k podpore cestovného ruchu v rámci Prešovského samosprávneho kraja, budú naväzovať na plánovaný cyklochodník smer Prešov a okolité obce, Teriakovce a Dulová Ves. Modernizované miestne komunikácie sú aj vstupnou bránou do Slánskych vrchov, v ktorých sú významné medzinárodné aj lokálne značené turistické trasy (zelená, červená turistická značka a Medzinárodná horská turistická pešia trasa Eisenach–Budapešt (Slovensko východ) a Medzinárodná diaľková turistická trasa E3). Čo sa týka cestovného ruchu je naša obec súčasťou Prešovskej hradnej cesty a sme aj členom OOCR Šariš. Zmodernizované a novovybudované miestne komunikácie nebudú plniť funkciu exkluzívnych miestnych ciest, ale budú slúžiť výlučne pre obyvateľov našej obce, turistov, návštevníkov. Pútavým miestom pre návštevníkov je aj zrúcanina Zbojníckeho hradu, na ktorý vedie z obce červená turistická značka (https://psk.sk/domov/samosprava/vyzvy-granty-a-dotacie/nove-programove-obdobie-2021-2027/phrsr-psk-2021-2030/). Modernizácia rieši odstránenie kľúčových úzkych miest na cestnej infraštruktúre. Táto investícia je kombináciou viacerých stavebných objektov (komunikácia pre motorovú dopravu, chodníky pre chodcov, zlepšenie stavebno technického stavu mostného objektu cez Soľný potok), a opatrení na zvýšenie prvkov bezpečnosti (zjednosmernenie ulíc, výstavba kruhového objazdu, nasvietenie priechodov pre chodcov a doplnenie dopravných značiek).</t>
  </si>
  <si>
    <t>priama širšia iba trasa B, ostatné nie</t>
  </si>
  <si>
    <t>Ruská Nová Ves</t>
  </si>
  <si>
    <t>prístup k OV, môže plniť obchádzk. trasu</t>
  </si>
  <si>
    <t>motor. kom. a priľahlý chodník, opatrenia na zvýšenie prvkov bezpečnost (úprava priechodu pre chodcov, nasvetlenie. Zjednosmernenie až za vybraným úsekom . Píše o výstavbe kruhového objazdu, ale to nevidím na výkresoch)</t>
  </si>
  <si>
    <t>Tomková</t>
  </si>
  <si>
    <t>6569</t>
  </si>
  <si>
    <t>Obec Fričovce</t>
  </si>
  <si>
    <t>Fričovce 34, 08237 Fričovce</t>
  </si>
  <si>
    <t>Fričovce, modernizácia miestnej cesty "Do Ulíc"</t>
  </si>
  <si>
    <t>Ide o miestnu komunikáciu, ktorá sa napája na cestu 1. triedy I/18. Komunikácia je uvedená v technickej evidencii obecných ciest, ako aj v územnom pláne obce ako miestna komunikácia. Nachádza sa na parcele KNE 953/5, KNE 776/4, KNE 1177/1, KNE 953/3 (LV 437) KNC 869/2 a KNC 821/11 (LV 403) vo výlučnom vlastníctve obce Fričovce. Obec sa nachádza mimo územia UMR. Obec nie je v zozname obcí zapojených do NP Rozvojové tímy I. V rámci modernizácie sa zrekonštruuje 4 500 m2 upokojenej cesty. Teda v rámci modernizácie sa nevyhnutne ráta aj s prvkami pre upokojenie dopravy, ktoré zvýšia bezpečnosť frekventovanej komunikácie čo v prostredí pri s veľkým počtom detí, dôchodcov aj v súvislosti s materskou školou je nevyhnutnosťou pre bezpečnosť cestnej premávky. V projekte sa ráta so zachovaním existujúceho podkladu, vysprávkami poškodených častí vozovky a po obrúsení vozovky a postreku sa nanesie nový asfaltový povrch ACO  11  v hrúbke cca 5 cm. Na miestach kde to šírkové pomery dovoľujú sa počíta s rozšírením a upokojením časti komunikácie pre peších. V rámci projektu sa počíta s osadením dopravných zrkadiel z dôvodu zabezpečenia bezpečnosti pre chodcov a jazdcov, ktorí sa napájajú z časti Bednárovec (vo vzdialenosti cca. 100 m je materská škola), osadením dopravných značiek obmedzujúcich rýchlosť a 3 spomaľovačov rýchlosti. Veľmi dôležité sú odvodňovacie priečne uzavreté žľaby v počte 4 kusy, ktoré sa zausťujú do toku Stašovský potok. Ten tečie v súbehu s danou komunikáciou. Zabráni sa tým pretekaniu enormného množstva zrážok z okolitých brehov ohrozujúcich majetok, dopravu a susedné pozemky. Na východnej strane sa v rámci plynulej úpravy povrchu opraví vozovka na mostnom objekte, ktorý sa nachádza na toku Veľká Svinka a je hlavnou spojnicou pre danú časť obce. Pre celú dopravu, vrátane záchranných zložiek je jedinou a hlavnou trasou prechodu. Komunikácia je využívaná pre peších, motorovú a nemotorovú dopravu, cyklistov, ale aj rekreačných turistov. Na danú stavbu sa vyžaduje ohlásenie drobných prác, keďže ide o udržiavacie práce. Žiaľ v tomto formulári nie je možné zadať možnosť "nezačaté" ako napr. pri stavebnom konaní, teda že relevantné, ale nepodané. Preto sme zadali možnosť "podané", aby bolo zrejmé, že sa vyžaduje ohlásenie drobnej stavby a nie stavebné povolenie, avšak ohlásenie v skutočnosti ešte podané nebolo. Rekonštrukciou východnej časti vetvy, ako aj opravou vozovky na mostnom objekte dôjde k skvalitneniu možnosti náhradného presunu dopravy v prípade nehody na ceste 1. triedy. Ide o úsek popri rieke Veľká Svinka.</t>
  </si>
  <si>
    <t>priama širšia, na hranici súladu s priamou nadväznosťou, iba ak by turista chcel ísť do lesa ku studničke (rekreačnej zóne, ktorú chce obec vybudovať.od anglického parku a kaštieľa. Porovnaním na mapách google MK skôr rieši IBV, ktorá vyúsťuje pri anglickom parku s detským ihriskom, oproti Kaštieľu. Na opačnom konci chce obec vybudovať oddychovú zónu pri vstupe do lesa,nachádza sa tam studnička</t>
  </si>
  <si>
    <t>Fričovce</t>
  </si>
  <si>
    <t>deklaruje nadväznosť na OV</t>
  </si>
  <si>
    <t>motor. komunikácia a bezpečnostné prvky (spomaľovače, dopravné zrkladlá)</t>
  </si>
  <si>
    <t>6449</t>
  </si>
  <si>
    <t>Obec Cernina</t>
  </si>
  <si>
    <t>Cernina 65, 09016 Cernina</t>
  </si>
  <si>
    <t>Svidník</t>
  </si>
  <si>
    <t>Rekonštrukcia cestných komunikácií v obci Cernina</t>
  </si>
  <si>
    <t>Predmetom projektového zámeru je rekonštrukcia miestnych komunikácií situovaných v obci Cernina za účelom skvalitnenia miestnej infraštruktúry, ako aj zlepšenia životných podmienok obyvateľov obce a jej návštevníkov, čím sa zabezpečí zlepšenie ich technického stavu. Dôvodom potreby rekonštrukcie je nevyhovujúci stav vozoviek miestnych cestných komunikácií, pričom sa navrhuje doplnenie obrusnej a podkladnej vrstvy asfaltobetónov. Jedná sa o cestné komunikácie, ktoré sú navzájom prepojené a napojené na jestvujúce cestné komunikácie a cestnú komunikáciu III. triedy._x000D_
_x000D_
Predkladaný projekt je rozčlenený na nasledovné vetvy, ktoré budú riešiť rekonštrukciu miestnych komunikácií:_x000D_
- Vetva A - celková dĺžka 164,20 m - plocha 780,62 m2_x000D_
- Vetva B - celková dĺžka 54,44 m - plocha 165,58 m2_x000D_
- Vetva C - celková dĺžka 290,40 m - plocha 1375,90 m2_x000D_
- Vetva D - celková dĺžka 498,03 m - plocha 1954,00 m2_x000D_
- Vetva E - celková dĺžka 174,60 m - plocha 543,07 m2_x000D_
- Vetva F - celková dĺžka 240,12 m - plocha 811,50 m2_x000D_
- Vetva G - celková dĺžka 83,85 m - plocha 231,00 m2_x000D_
_x000D_
Obec Cernina plánuje podať žiadosť o poskytnutie prostriedkov NFP v rámci výzvy s kódom PSK-MIRRI-009-2024-ITI-EFRR, t.j. Výzva na odstraňovanie kľúčových úzkych miest na cestnej infraštruktúre, zlepšenie regionálnej mobility a modernizácia miestnych komunikácií. _x000D_
_x000D_
Predkladaný projektový zámer a projekt je v súlade s cieľom danej výzvy, ktorým je okrem iného aj výstavba a modernizácia miestnych komunikácií. Zároveň cieľ projektu bude nadväzovať na element z cieľa IÚS, ktorým je výstavba a modernizácia miestnych komunikácií v nadväznosti na strediská CR v Prešovskom samosprávnom kraji. _x000D_
_x000D_
V obci sa nachádza Gréckokatolícky kostol sv. Kozmu a Damiána, ktorý je jednoloďovou stavbou z roku 1805. Zariadenie chrámu podchádza z polovice 19. storočia. Ďalej sa v obci nachádza Kaplnka Presvätej Bohorodičky, ktorá bola postavená v prvej polovici 19.storočia. Medzi navštevované miesta v obci patrí aj vojenský cintorín z I. sv. vojny, kde sa nachádza 70 masových hrobov v ktorých je pochovaných 326 vojakov rakúsko-uhorskej armády. Zároveň obec Cernina každoročne organizuje výstup na staroslávnu horu Makovica, ktorá sa nachádza v katastri obce a to pri príležitosti dňa hasičov - sviatku sv. Floriána a k výročiu od ukončenia II. sv. vojny (viď príloha Situačný výkres)._x000D_
_x000D_
Predkladaný projekt neobsahuje neoprávnené výdavky. Jedná sa o rekonštrukciu miestnych komunikácií, kde je potrebné doplniť obrusnú a podkladnú vrstvu z asfaltobetónu. _x000D_
_x000D_
Predkladaný projekt sa bude realizovať mimo územia UMR, miestom realizácie je Obec Cernina v okrese Svidník. Miestne komunikácie, ktoré budú dotknuté realizáciou projektu sú vo vlastníctve obce.</t>
  </si>
  <si>
    <t>priama širšia - uznať len vetvy C, D, D1a D2 a lávku pre peších</t>
  </si>
  <si>
    <t>Cernina</t>
  </si>
  <si>
    <t>vetvy C A D môžu plniť obchádzkovú trasu, lávka vedie k OcÚ, pošte (OV)</t>
  </si>
  <si>
    <t>motor. Kom. a nepriľahlá lávka pre peších</t>
  </si>
  <si>
    <t>5443</t>
  </si>
  <si>
    <t>Mesto Sabinov</t>
  </si>
  <si>
    <t>Námestie slobody 57, 08301 Sabinov</t>
  </si>
  <si>
    <t>Sabinov</t>
  </si>
  <si>
    <t>Modernizácia miestnych komunikácií - ul. Jarková</t>
  </si>
  <si>
    <t>Projekt rieši modernizáciu miestnych komunikácií na ul. Jarkovej v Sabinove - miestna časť Orkucany. Miestna komunikácia je vedená po pravej a ľavej strane Jakubovianskeho potoka. Vymedzenie_x000D_
v pozdĺžnom smere je od ul. Bernolákovej (cesta I/68) po závory na železničnom priecestí a aj za závorami železničného priecestia. Taktiež novú prístupovú komunikáciu k Materskej škole Jarková._x000D_
_x000D_
Ul. Jarková tvorí nosnú dopravnú komunikáciu zabezpečujúcu dopravný prístup do miestnej časti Orkucany. Miestna komunikácia ul. Jarková sa v dvoch križovatkách priamo napája na cestu prvej triedy I/68, ktorá nadväzuje na centrum mesta Sabinov, R4 a plánovaného priemyselného parku. _x000D_
Modernizáciou miestnych komunikácií sa zlepší a skvalitní prístup k materskej škole, k hasičskej zbrojnici, k modlitebni Evanjelickej cirkvi, ku kostolu Obetovania Pána, k železničnej zastávke Orkucany, ku miestnemu kultúrnemu stredisku. Miestna komunikácia Jarková zároveň tvorí hlavnú pripájaciu komunikáciu k čističke odpadových vôd v miestnej časti Orkucany. Súčasťou komunikácie je aj cyklotrasa EuroVelo11 (https://www.eurovelo11.sk/clanok/cyklotrasa-eurovelo-11)._x000D_
Výhľadovo po vybudovaní priemyselného parku (https://rokovania.gov.sk/RVL/Material/27253/1) bude táto miestna komunikácia využívaná ako dopravný uzol zabezpečujúci prestup z verejnej železničnej dopravy na mestskú hromadnú dopravu smerujúcu k priemyselnému parku a taktiež z dôvodu efektívneho a bezpečného presunu všetkých účastníkov cestnej premávky._x000D_
_x000D_
Modernizácia miestnych komunikácií bude pozostávať z + predpokladané dĺžky:_x000D_
1. ul. Jarková - parc. č. 626 a parc. č. 598/1 - k. ú. Orkucany - v dĺžke 180 m_x000D_
2. ul. Jarková - parc. č. 600, k. ú. Orkucany - v dĺžke 415 m_x000D_
3. ul. Jarková - parc. č. 600, k. ú. Orkucany - v dĺžke 385 m_x000D_
4. Prístupová komunikácia k MŠ Jarková - dĺžka komunikácie 108,60 m, dĺžka chodníka 182 m_x000D_
_x000D_
Miesto realizácie je mimo územia UMR._x000D_
_x000D_
V rámci modernizácie miestnych komunikácií bude posilnená infraštruktúra pre trvalo udržateľné formy dopravy. Budú doplnené nové prvky alebo vlastnosti, ktoré pôvodná miestna komunikácia neobsahuje. Dôjde k zvýšeniu technicko-kvalitatívnych parametrov miestnych komunikácii v súlade s horizontálnymi princípmi, úprave výškového vedenia, zosilneniu krytu vozovky. _x000D_
_x000D_
V rámci hlavných aktivít projektu sa nejedná o bežnú údržbu a opravu miestnej komunikácie na ul. Jarkovej, nakoľko:_x000D_
Úprava miestnej komunikácie je zameraná na odfrézovanie pôvodného asfaltového krytu väčšinou v hrúbke 50 mm a uloženie nového asfaltového betónu AC11-II v hrúbke 50 mm. Pred uložením nového krytu sa bude aplikovať asfaltový postrek spojovací 0,5 kg/m2. Ohraničenie miestnej komunikácie zo strany potoka bude zapusteným záhonovým obrubníkom. Zo strany chodníka bude ohraničenie betónovým cestným obrubníkom vyvýšeným o 8 cm, na vjazdoch do dvorov bude vyvýšenie 2 cm. Iná-výšková úprava bude na začiatku ul. Jarkovej v 1. aj 2. etape._x000D_
Výšková úprava je potrebná lebo obidve napojenia na ul. Bernolákovu sú pomerne strmé, čo robí problémy pri bezpečnom výjazde na I/68 najmä v zime. V 1. etape sa navrhuje výšková úprava miestnej komunikácie v dĺžke 35,42 m, v 2. etape v dĺžke 33,97 m. Výšková úprava predpokladá vybúranie jestvujúcich živičných vrstiev na miestnej komunikácii._x000D_
V prípade, že výšková úroveň po vybúraní živičných vrstiev bude nižšia, ako spodná hrana navrhovanej konštrukcie, namiesto násypu sa bude realizovať hrubšia spodná vrstva štrkodrvy. Priečny sklon miestnej komunikácie po úprave bude jednostranný smerom k potoku v hodnote 2 až 3 %._x000D_
V 1. aj 2. etape sa navrhuje nový dlaždený chodník. Ten bude prakticky v trase pôvodného chodníka z liateho asfaltu, ktorý sa vybúra. Šírka chodníka bude 1,5 m. Priečny sklon chodníka bude jednostranný 2 %. Zároveň sa navrhuje chodník k lávke bližšej k ceste I/68. Jestvujúci plechový prístrešok zastávky SAD sa vybúra a nahradí sa novým preskleným._x000D_
Prístupová komunikácia k MŠ Jarková bude mať obslužný charakter a bude funkčnej skupiny C3 a kategórie MO 6,5/30. Dopravné napojenie komunikácie bude na ulicu Prídavkovu. Dĺžka komunikácie bude 108,60 m. Chodník bude šírky 1,5 m a dĺžky 182 m. Parkovisko bude mať kolmé parkovacie miesta. Navrhuje sa 15 parkovacích miest. Parkovacie miesta navrhujeme na rozmery 2,5*5 m. Jedno parkovacie miesto bude určené pre telesne postihnutých. Rozmery tohto parkovacieho miesta sú 3,5*5 m. Komunikácia bude z asfaltového krytu a dláždeného krytu. Parkovisko bude zo zatrávňovacej dlažby a chodník bude z dlažby. Povrchové odvodnenie prístupovej komunikácie bude zabezpečené priečnym jednostranným sklonom do zelene cez zapustený obrubník. Odvodnenie parkoviska bude zabezpečené vsakovaním cez zatrávňovaciu dlažbu do podložia.</t>
  </si>
  <si>
    <t>priama úzka na priemyselný park Orkucany, bude využívaná ako dopravný uzol na prestup z verejnej želeničnej dopravy na mestskú hromadnú dopravu smerujúcu k PP, 3. etapa vedie k MŠ - súvisí s priemyselným parkom ako zamestnanecký satelit, odkomunikované dožiadaním</t>
  </si>
  <si>
    <t>nadväznosť na projekt Prestupné terminály Prešov Lipany</t>
  </si>
  <si>
    <t>oprava motor. kom. a priľahlý chodník</t>
  </si>
  <si>
    <t xml:space="preserve">Bednár </t>
  </si>
  <si>
    <t>6010</t>
  </si>
  <si>
    <t>Mesto Lipany</t>
  </si>
  <si>
    <t>Krivianska 1, 08271 Lipany</t>
  </si>
  <si>
    <t>Rekonštrukcia mosta č.66_033 cez miestny potok,  k. ú. Lipany</t>
  </si>
  <si>
    <t>Hlavná aktivita 1: Zlepšenie stavebno-technického stavu nevyhovujúceho mostného objektu v havarijnom stave na ulici Sládkovičovej, ktorá je priamo napojená na cestu I. a III. triedy v dĺžke 15,862 m._x000D_
Plocha mosta = 142,76 m2_x000D_
Mostný objekt premosťuje Lipianský potok. Mostný objekt je situovaný na miestnej komunikácii v intraviláne mesta Lipany. Prevádzaná komunikácia na moste je dvojpruhová (šírky 2x3,5m s rozšírením), obojsmerná, smerovo sa nachádza v priamej a klesaní. Šírka medzi obrubníkmi je 9,25m a medzi zábradlím je 11,16m._x000D_
Jestvujúci mostný objekt bol postavený v roku 1955 (ŽB nosná konštrukcia šírky 7,11m). Mostný objekt je tvorený ŽB doskou hr. 0,7m je jednopoľový s rozpätím poľa 9,861 m, so šikmým krížením cez Lipiansky potok. Dĺžka premostenia je 8,861m. V následnom období bol rozšírený z tyčových prefabrikátov ŽMP 62 v počte 8ks o šírku 4,05m. Celková šírka mosta po rozšírení je 11,16m. K dnešnému dňu je na moste obmedzená doprava a usmernená na stredu mosta ( po časti ktorá je tvorená ŽB doskou) z dôvodu poškodených nosníkov ŽMP._x000D_
Účelom a cieľom stavby je odstránenie havarijného stavu mosta, odstránením poškodených nosníkov ŽMP 62 a dobudovaním novej nosnej konštrukcie a prepojením s pôvodnou nosnou konštrukciou, výmena poškodených mostných záverov za nové, vybudovanie nových ríms, osadenie nových bezpečnostných zariadení, sanácia nosnej konštrukcie mosta a spodnej stavby mosta. Obnova mostného objektu sa vykoná v nevyhnutnom rozsahu tak, aby mostný objekt naďalej spoľahlivo a bezpečne plnil svoju funkciu. Šírkové usporiadanie na moste je navrhnuté v súlade so šírkovým usporiadaním na komunikácií kategórie C 8,0/30 (vrátane rozšírenia). Priľahlé úseky pred a za mostom sa upravia na potrebnú dĺžku._x000D_
Súčasťou obnovy mostného objektu je potrebné odstránenie nánosov pod mostom a výškovej_x000D_
úpravy cesty pred a za mostom a úpravy napojení miestnych komunikácií a vjazdov na predmetnú cestu. Ako bezpečnostné zariadenie je na moste osadené oceľové zábradlie z oboch strán mosta. Terén pod mostným objektom je poznačený eróziou._x000D_
_x000D_
Obnova a rozšírenie mostného objekt je navrhnuté na základe charakteru prekážky, náročnosti_x000D_
spôsobu výstavby ako jednopoľová, monolitická dosková konštrukcia prepojená s pôvodnou nosnou konštrukciou so štandardným príslušenstvom mosta. Založenie spodnej stavby rozšírenej časti je navrhnuté plošné. Jestvujúci zvršok a nosná konštrukcia mosta sa odstráni, k jestvujúcim oporám sa dobudujú na výtokovej strane opory (úložné prahy), ktoré sa spoja s pôvodnými oporami. Na nove opory sa vybuduje úložný prah ktorý sa prepojí s úložným prahom jestvujúcej opory. Súčasťou stavby je potrebná úprava cesty a okolia._x000D_
Jestvujúca lávka sa demontuje v mieste lávky sa osadí NK z IPE 240 dl 11,0m pre osadenie jestvujúcich sieti umiestnených (káblov) na lávke._x000D_
V rámci navrhovaných stavebných úprav v dĺžke 50,588m je navrhnuté úprava šírkového usporiadania na cestnej komunikácii na kategóriu C 8,0/30 s rozšírením v oblúku s plynulým napojením na pôvodné šírkové usporiadanie v danom úseku cesty._x000D_
_x000D_
Projekt je  v súlade s cieľmi IÚS nakoľko sa jedná o projekt smerovaný na podporu miestnych komunikácií ako významný prvok regionálnej obslužnosti ako prieťahov ciest vyššieho významu obcami, ale často aj ako jedinej infraštruktúrnej ponuky dopravnej obslužnosti územia.  _x000D_
Projekt je v súlade s IÚS PSK most sa nachádza na miestnej komunikácii ktorá spája cestu I. triedy I/68 s cestou III. triedy 3189 smerom k Aquaparku v Lipanoch a zároveň cez križovatku III. triedy 3189 a cestu III. triedy 3190 smerom k primyslenému parku v Lipanoch. https://old.sucpsk.sk/media/images/mapy/po.jpg_x000D_
Mesto Lipany ako vlastník mostného objektu svojimi investičnými opatreniami prispeje k optimalizácii mobility v kraji v nadväznosti na cestné komunikácie vyššieho významu. _x000D_
_x000D_
_x000D_
Projekt prispieva k optimalizácii mobility v kraji v nadväznosti na cestné komunikácie vyššieho významu - napojene na cestu I. Triedy s cestami III triedy._x000D_
_x000D_
Predmet projektu sa nachádza na miestnej komunikácii ktorá spája cestu I. triedy I/68 s cestou III. triedy 3189, Ide o komunikáciu v centre mesta, ktorá je frekventovaná pre osobnú dopravu (centrum mesta, občianska vybavenosť, poliklinika, preprava pacientov dopravnou službou), nákladnú dopravu (zásobovanie prevádzok, polikliniky a lekárni) a zároveň pre pešiu dopravu a cyklodopravu (spojnica vlakovej a autobusovej stanice s lokalitou stredných a základnej školy, ZUŠ, UPSVR) _x000D_
V prípade zastavenia prejazdnosti mosta 66_033 nastáva nárazové preťaženie križovatky (uzla) III. triedy 3189 do Lúčky (smer aquapark) a cesty III. triedy 3190 smerom k primyslenému parku v Lipanoch s cestou I/68 pri železničnom prejazde. Miestna komunikácia Sládkovičova a most 66_033 výrazne prispieva k rozptylu dopravy (motorovej aj nemotorovej) a tým k optimalizácii prejazdnosti cesty I. triedy a technicky zle riešenej križovatky (uzla)._x000D_
_x000D_
Mostný objekt sa napája na lokalitu CR – _x000D_
https://www.severovychod.sk/ _x000D_
konkrétne destinácie CR:_x000D_
Hradisko Lipany: https://www.severovychod.sk/vylet/hradisko-lipany/_x000D_
Horský masív Balažka s vyhliadkovou vežou: https://www.severovychod.sk/vylet/masiv-balaazkla-s-novou-vyhliadkovou-vezou-rozhladnou/_x000D_
Cyklotrasa EUROVELO 11: https://www.severovychod.sk/novy-turisticky-produkt-cast-transeuropskej-cyklotrasy-eurovelo-11-presov-musznya-mnisek-nad-popradom/_x000D_
Aquapark Lipany: https://www.aquaparklipany.eu/_x000D_
_x000D_
Mostný objekt sa napája na lokalitu priemyselných parkov: _x000D_
Priemyselný park Lipany uvedený na linku: _x000D_
https://psk.sk/domov/urad-psk/odbor-strategickeho-rozvoja/informacie-pre-investorov-information-for-investors/ _x000D_
alebo uvedený na liku: https://db.sario.sk/po-bf-0107_x000D_
_x000D_
Projekt nerieši ani neobsahuje neoprávnené výdavky:_x000D_
-inštalácia nabíjacích staníc pre elektromobily, _x000D_
-budovanie/rekonštrukcia/modernizácia samostatného verejného osvetlenia (bez realizácie oprávnených aktivít projektu v rámci opatrení 3.2.3 a 3.2.4), _x000D_
- budovanie/rekonštrukcia/modernizácia prístreškov, ktoré slúžia pre zástavky hromadnej dopravy, _x000D_
- budovanie/rekonštrukcia/modernizácia parkovacích miest, _x000D_
- budovanie/rekonštrukcia/modernizácia účelových komunikácií, _x000D_
- budovanie/rekonštrukcia/modernizácia miestnych komunikácií, ktoré budú slúžiť/plniť funkciu exkluzívnych miestnych ciest pre hospodárske subjekty. _x000D_
Projekt sa nachádza mimo územia UMR. _x000D_
_x000D_
Projektový námet nadväzuje, resp. je súčasťou komplexnejšieho riešenia v území - prispieva k infraštruktúre:_x000D_
1.	PZ nadväzuje na plánované aktivity priamo v IÚS PSK pre trvalo udržateľné formy dopravy – VOD, integrovanú dopravu: projektový zámer Integrovaný projektový balík IÚS : IPB C Rozvoj dopravnej obslužnosti v SPR Šariš : Opatrenie IÚS: Kľúčový projekt: C1: Rozvoj udržateľnej a integrovanej verejnej dopravy v SPR Šariš _x000D_
2.	pešiu a cyklistickú dopravu: súčasť Kostrovej siete PSK, cyklistickej siete EUROVELO 11_x000D_
3.	v prípade uzávery cesty I., môže plniť náhradnú obchádzkovú trasu _x000D_
4.	V prípade rekonštrukcie križovatky so železničným priecestím plniť náhradnú obchádzkovú trasu_x000D_
5.	sprístupňuje zdravotnú infraštruktúru (Polikliniku v Lipanoch), zariadenia občianskej vybavenosti (bankové inštitúcie, obchodné siete, lekárne,)_x000D_
6.	sprístupňuje priemyselnú časť mesta priemyselnú zónu a priemyselný park v Lipanoch_x000D_
7.	je priamou trasou od železničnej a autobusovej stanice k základným a stredným školám_x000D_
8.	odľahčuje technicky zle riešenú križovatku (uzol) ciest III. triedy a I. triedy so železničným priecestím_x000D_
_x000D_
Doložený Jednoduchý situačný výkres so znázornením miesta realizácie projektu._x000D_
Investícia je komplexná, rieši komunikáciu pre motorovú dopravu a zároveň nemotoristická komunikácia – t.z. komunikácia pre pešiu dopravu.  Modernizácia mostného objektu a súčastí posilní infraštruktúru pre trvalo udržateľné formy dopravy – verejnú osobnú dopravu, integrovanú dopravu, pešiu a cyklistickú dopravu. Most je jedinou dopravnou infraštruktúrou územia a jeho znefunkčnením by lokalita nebola dostupná pre záchranné zložky a nebola by zabezpečená dopravná obslužnosť územia. _x000D_
_x000D_
 _x000D_
Miesto realizácie projektu:_x000D_
Miesto realizácie projektu je majetkovoprávne vysporiadané._x000D_
Projekt sa bude realizovať na k.ú. mesta Lipany. Predmet projektu – most sa nachádza na parcele 1015/2 zapísanom na LV 3829 a je vo vlastníctve predkladateľa námetu._x000D_
Majetkovoprávny vzťah je overiteľný v dostupných registroch na uvedenom LV.</t>
  </si>
  <si>
    <t>priama úzka na lokalitu Aquapark Lipany</t>
  </si>
  <si>
    <t>Lipany</t>
  </si>
  <si>
    <t>súvis s projektom Prestupné terminály...Prešov - Lipany</t>
  </si>
  <si>
    <t>most, ktorý nie je jedinou infraštruktúrnou ponukou dostupnosti územia</t>
  </si>
  <si>
    <t>6015</t>
  </si>
  <si>
    <t>Obec Bartošovce</t>
  </si>
  <si>
    <t>Bartošovce 148, 08642 Bartošovce</t>
  </si>
  <si>
    <t>Rekonštrukcia chodníka a MK, smerom k zastávke ŽSR</t>
  </si>
  <si>
    <t>Navrhovaný zámer sa skladá z dvoch stavebných objektov:_x000D_
100-00 Rekonštrukcia MK a Chodníka_x000D_
200-00 Rekonštrukcia mosta na MK_x000D_
_x000D_
100-00 Rekonštrukcia MK a Chodníka_x000D_
Predmetná stavba rieši rekonštrukciu jestvujúcej obslužnej komunikácie (šírky 4,0 až 4,5m) a  rozšírenie chodníka v príslušnej časti obce. Navrhovaná miestna komunikácia má šírkové usporiadanie  kategórie dvojpruhová obojsmerná MO 6,5/30 dĺžky 155,25m s jazdným pruhom šírky3,00m. Pozdĺž MK sa rekonštruuje chodník pôvodnej premennej šírky (1,2 až 1,35m) rekonštruovaný chodník bude šírky 1,5m._x000D_
Rekonštruovaná miestna komunikácia je napojená na cestu III/3493. Chodník je napojený na jestvujúci chodník pozdĺž cesty III/3493._x000D_
Pozemky na ktorých je stavba navrhovaná sú vo vlastníctve investora objektu stavby. Územie je charakterizované ako rovinaté_x000D_
Celková dĺžka rekonštruovanej komunikácie predstavuje 155,25m. Pozdĺž komunikácie bude vybudovaný prístupový chodník dĺžky 155,28m a šírky 1,5m._x000D_
V miestach jednotlivých vjazdov k nehnuteľnostiam je potrebná úprava komunikácie pre peších v súlade s vyhláškou č.532/2002 Z.z. pre osoby so zníženou schopnosťou pohybu a orientácie tak, aby výškový rozdiel komunikácie a chodníka bol znížený na 20mm._x000D_
Smerové oblúky: komunikácia v priamej, smerové oblúky min. R70,0m a max R350,0m. Priečny sklon: jednostranný 2,0%._x000D_
Výškové riešenie komunikácii je prispôsobené pripojeniu na začiatku úseku cesty na cestu III/3493 a na konci rekonštrukcie je napojená na jestvujúci stav MK, ktorá pokračuje do zastavaného územia obce_x000D_
Minimálny pozdĺžny sklon je -0,328%, maximálny 5,411%._x000D_
Šírkové usporiadanie: Šírka komunikácie MK MO 6,5/30 s šírkou jazdných pruhov 3,0m._x000D_
Priestorové vedenie navrhovaných komunikácií, v plnej miere rešpektuje polohu jestvujúcej miestnej komunikácie ako aj priestorovú polohu jestvujúcich nehnuteľností._x000D_
Konštrukcia vozovky:_x000D_
- Asfaltový betón			ACO 11;50/70;II	STN EN 13108-1	50mm_x000D_
- Postrek spojovací			PS;EK; 			STN 73 6129_x000D_
- Asfaltový betón			ACL 16;50/70;II	STN EN 13108-1	90mm_x000D_
- Štrkodrvina fr. 0-22mm		ŠD 0-22			STN 73 6126		200mm_x000D_
- Štrkodrvina fr. 0-63mm		ŠD 0-63			STN 73 6126		230mm_x000D_
Spolu											                570mm_x000D_
Plocha úpravy vozovky krytu MK predstavuje 912,0 m2 a vjazdov k RD predstavuje 11,0 m2 . Celková plocha úpravy vozovky je 923,0 m2. Plocha úpravy konštrukčných vrstiev vozovky MK predstavuje 2,5x155,25 =389,00 m2 vjazdov k RD predstavuje 15,0 m2. Celková plocha úpravy vrstiev vozovky je 404,00 m2._x000D_
Miestna komunikácia je s asfaltovým povrchom o šírke 6,5m. Po pravej strane cesty (v smere staničenia) je priekopa, ktorou je odvádzaná povrchová voda z cesty a dvorov do potoka. Priekopa je t.č. dláždená a zatrávnená a v miestach vstupov do dvorov sú priepusty, ktoré boli robené vlastníkmi rodinných domov._x000D_
Úprava odvodnenie spočíva osadení kanalizačného potrubia z PVC v mieste priekopy. Pre odvedenie vody z chodníka a z komunikácie sú navrhnuté uličné vpuste, ktoré sú zaústené do navrhovanej úpravy prekrytia jestvujúcej priekopy._x000D_
V riešenom úseku MK je v km 0,018 00 až km 0,124 00 navrhnuté potrubie z PVC D 250/6,2 o dĺžke 106,0m uložené pod priekopou. Navrhované potrubie sa napojí cez kalovú jamu na jestvujúci priepust na konci úseku (KM 0,124 00). Voda z cesty bude do potrubia odvádzaná cez uličné vpuste osadené pri obrubníku a potrubím PVC DN 125 do potrubia. V miestach napojenia prípojok budú na potrubí osadené odbočky PVC D250/125 pre UV. Pozdĺžny sklon prípojok je min. 1,5%._x000D_
Kanalizačné šachty sú navrhované z PE s poklopmi s nosnosťou 400 kN. Uličné vpuste budú osadené pri obrubníku cesty a pripojené potrubím PVC 125 na potrubia odvodnenia cez odbočku._x000D_
Množstvo odpadových vôd: 1, Vody splaškové: - nie sú 2. Vody dažďové : Z chodníkov a vjazdov : plocha chodníka 155,28x1,5 = - 232,92m2_x000D_
plocha cesta 155,25x6,5 = - 1009,125m2_x000D_
spolu - 1242,045m2 = 0,1242ha_x000D_
Výpočet Qmax viď príloha Celková plocha: - 0,1242 ha_x000D_
Múrik v mieste oplotenia_x000D_
V mieste realizácie rozšírenia cesty je potrebné v km 0,020 až km 0,041 zrealizovať železobetónový mú-rik dĺžky 21,0m. Oporný múr je navrhnutý z troch dilatačných celkov. Dilatačné celky sú dĺžky 7,0m (3x7,0 = 21,0m)_x000D_
OM Dilatačný celok č.1 až č.3 je navrhnutý rozmerov:_x000D_
- základ múra je 0,5x0,4m_x000D_
- driek múra je 0,3m hrubý a výšky 0,6m_x000D_
- dĺžka dilatačného celku je 7,0m_x000D_
Základ múra dilatačných celkov je z betónu C 20/25 XC2/XF2. Driek múra dilatačných celkov je z betónu C 25/30 XC2/XF2. Oporný múr (stred drieku OM) sa osadí na hranici pozemkov. Oporný múr sa v styku zo zeminou natrie izoláciou proti zemnej vlhkosti. Za rubom múru je navrhnutý spätný zásyp o vlastnostiach Φef= min.32° a g=19,0 kN/m3. Spätný zásyp je navrhnutý v spáde od múra. Po ľavej strane v mieste chodníka sa upravia podmurovky oplotenia na dĺžke 80,0m._x000D_
Chodník – Pozdĺž MK_x000D_
Chodník je navrhnutý v trase jestvujúceho nevyhovujúceho chodníka po ľavej strane miestnej komunikácie v smere staničenia. Jestvujúci chodník sa vybúra. Šírka chodníka je 1,5m so zámkovej dlažby v priečnom sklone 2,0% k vozovke. Dlažba chodníka bude jednofarebná, hrúbka dlažby je 60mm. Škáry v dlažbe budú presypané pieskom zmiešaným s cementom. V mieste vjazdov je chodník znížený so zabezpečením bezbariérového prechodu. Výška chodníka je 100 mm v mieste vjazdov sa výška zníži na 20 mm. V mieste vjazdov je potrebné vybúrať jestvujúce vrstvy._x000D_
Rozhranie komunikácie a chodníka bude ohraničené betónovými cestnými obrubníkmi (1000/ 200/120mm). Chodník bude lemovaný záhonovým betónovým obrubníkom 200/50/1000mm uloženom do betónového lôžka, alebo rozhranie chodníka budú tvoriť jestvujúce podmurovky oplotenia.. Obrubníky sú osadené v betónovom lôžku C 16/20o hrúbke 150 mm._x000D_
Chodník pred mostným objektom prechádza na pravú stranu a napája sa na chodníkovú dosku na moste._x000D_
Odvodnenie_x000D_
Voda s jestvujúcej komunikácie je odvádzaná otvorenou priekopou umiestnenou pozdĺž MK. Jestvujúca priekopa je zaústená do jestvujúceho recipient._x000D_
Odvodnenie povrchu rekonštruovanej vozovky a chodníka je riešený 2,0%-ným jednostranným sklonom a pozdĺžnym sklonom komunikácie ku krajnici a do budovanej otvorenej priekopy, ktorý bude zaústená do navrhovanej kalovej jamy._x000D_
Odvodnenie pláne sa prevedie 3%-ným priečnym sklonom pomocou vrstvy zo štrkodrvy do trativodu DN 160. Trativod bude zaústený do šácht osadených na trase potrubia a na konci bude zaústený do kalovej jamy._x000D_
_x000D_
200-00 Rekonštrukcia mosta na MK_x000D_
_x000D_
Mostný objekt premosťuje Sekčovský potok. Mostný objekt je situovaný na miestnej komunikácií v intraviláne obce Bartošovce. Prevádzaná komunikácia na moste je jednopruhová (šírky 4,09m), obojsmerná, smerovo sa nachádza v priamej a stúpaní. Priečny sklon je strechovitý. Šírka medzi zábradlím je 5,14m._x000D_
Účelom a cieľom stavby je rozšírenie jestvujúceho mostného objektu, výmena prechodovej oblasti za nové, vybudovanie nových ríms, osadenie nových bezpečnostných zariadení, sanácia nosnej konštrukcie mosta ._x000D_
Obnova mostného objektu sa vykoná v nevyhnutnom rozsahu tak, aby mostný objekt naďalej spoľahlivo a bezpečne plnil svoju funkciu._x000D_
Šírkové usporiadanie na moste je navrhnuté v súlade so šírkovým usporiadaním na komunikácií kategórie S 6,5/30. Priľahlé úseky pred a za mostom sa upravia na potrebnú dĺžku. Súčasťou obnovy mostného objektu nie je zásah do jestvujúceho opevnenia brehov jestvujúceho toku a ochrany spodnej stavby mosta ani do toku pod mostom._x000D_
Popis stavebno - technického stavu mosta_x000D_
Jestvujúci mostný objekt je jednopoľový s rozpätím poľa 8,755 m, so šikmým krížením cez Sekčovský potok. Nosnú konštrukciu tvorí ŽB nosníky typu Hájek 50/50 v počte 10 ks, výšky 0,5 m. Kolmá šírka nosnej konštrukcie je 5,09 m._x000D_
Spodná stavba je tvorená dvoma nábrežnými oporami. Nábrežné opory sú plné betónové. Opory sú plošné založené. Krídla sú monolitické šikmé._x000D_
Železobetónové rímsy na oboch stranách sú v dezolátnom stave s vypadanými kusmi betónu. Vozovka na moste je asfaltová. Mostné závery na moste sú prekryté asfaltovými vrstvami._x000D_
Ako bezpečnostné zariadenie je na moste osadené oceľové zábradlie z oboch strán mosta. Terén pod mostným objektom je poznačený eróziou. _x000D_
Návrh rekonštrukcie mosta_x000D_
Rekonštrukcia mostného objektu vzhľadom na priestorové možnosti bude realizovaná v dvoch etapách bez vylúčenia dopravy na predmetnom moste. Doprava bude vedená po jestvujúcom moste._x000D_
Obnova a rozšírenie mostného objekt je navrhnuté na základe charakteru prekážky, náročnosti spôsobu výstavby ako jednopoľová, monolitická trámová konštrukcia prepojená s pôvodnou nosnou konštrukciou so štandardným príslušenstvom mosta. Založenie spodnej stavby rozšírenej časti je navrhnuté plošné. Jestvujúci zvršok a nosná konštrukcia mosta sa odstráni, k jestvujúcim oporám sa dobudujú na výtokovej a výtokovej strane opory ktoré sa spoja s pôvodnými oporami. Na nove opory sa osadí trámová konštrukcia ktorá sa prepojí so spriahajúcou doskou betónom na pôvodnej NK. Na NK sa osadia rímsy 0,7m a 1,5m ( chodníková rímsa). Súčasťou stavby je potrebná úprava cesty (rieši objekt 100-00)._x000D_
V rámci navrhovaných stavebných úprav v dĺžke 155,25m je navrhnuté rozšírenie šírkového usporiadania na miestnej komunikácií na kategóriu C 6,5/50 s rozšírením v oblúku s plynulým napojením na pôvodné šírkové usporiadanie v danom úseku cesty (rieši objekt 100-00)._x000D_
Spodná stavba_x000D_
Spodnú stavbu mosta tvoria dve krajné rovnobežné, monolitické, železobetónové opory založené plošne. Na výtokovej a výtokovej strane sa vybudujú nové opory, ktoré sa osadia za jestvujúce krídla (vzájomné sa prepoja. Na nové opory sa osadia trámy pre rozšírenie nosnej konštrukcie. Na novú nosnú konštrukciu sa vybudujú nové rímsy do ktorých sa osadí zábradlie (z boku). Úložný prahy (opora) je navrhnutý z betónu C30/37 a vystužený betonárskou výstužou B 500B. Sú monolitické, gravitačné sú hrúbky 0,70m. V mieste styku s oporou sa vyplní trvalo pružnou vložkou a tesniacim tmelom._x000D_
Nosná konštrukcia a zvršok_x000D_
Jestvujúca NK pozostávajúca z 10 ks ŽB nosníkov typu Hájek 50/50 výšky 50 cm. Hrúbka NK je 0,50m. Vyrovnávací betón hrúbky 20 až 100mm. Šírka jestvujúcej nosnej konštrukcie je 5,09m. jestvujúci mostný zvršok sa odstráni._x000D_
Rozšírenie nosnej konštrukcie pozostáva z dobudovania trámovej konštrukcie na vtoku a výtoku. Novo navrhované trám sú hrúbky 0,35m, výšky 0,50m s premenou hrúbkou dosky 110 až 178mm. Navrhovaná trámová konštrukcie sa prepojí s pôvodnou konštrukciou spriahajúcou doskou a koncovými priečnikmi. Pôvodná a novo navrhovaná doska sa vzájomne prepoja výstužou._x000D_
Šírka nosnej konštrukcie po rozšírení bude 7,6m. _x000D_
Vybavenie mosta_x000D_
Vozovka_x000D_
Konštrukcia vozovky na moste je navrhnutá v zmysle STN 73 6242, pre triedu dopravného zaťaženia II. (STN 73 6114) a má nasledovnú skladbu:_x000D_
Kryt				        ACO 11-II		40 mm_x000D_
Spojovací postrek					0,7 kg/m2_x000D_
Ochranná vrstva		ACL 11-II		45 mm_x000D_
Spojovací postrek 					0,7 kg/m2_x000D_
Izolačná vrstva  		     natavovacie asfaltové pásy	5 mm_x000D_
Penetračno-adhézny náter_x000D_
Izolácia mostovky bude celoplošná._x000D_
Rímsové dosky_x000D_
Na mostnom objekte sa vybudujú nové monolitické ŽB rímsy šírky 0,7m a 1,5m (chodníková doska). Monolitická časť rímsy je z prevzdušneného železobetónu C35/45-XF4,XD3,XC4. Betón ríms musí spĺňať vlastnosti podľa STN EN 206-1, príl. F, tab F1. Betónová časť oboch ríms na mostnom objekte budú ošetrené ochranným náterom proti poveternostným vplyvom a posypovým soliam._x000D_
Pod rímsami je ochrana izolácie navrhnutá z asfaltových vystužených pásov, lepených do vrstvy asfaltovej modifikovanej hmoty alebo natavených, v závislosti od druhu použitej izolácie v zmysle čl. 4.3.6. STN 73 6242. Šírka zálievky medzi vozovkou a rímsovou doskou bude 20 mm. Zálievku navrhujme s predtesnením. Pri rezaní škáry dať pozor aby nedošlo k poškodeniu hydroizolácií._x000D_
Rímsové dosky budú do nosnej konštrukcie, krídiel ukotvené pomocou svorníkových oceľových kotiev. Vzájomná vzdialenosť svorníkových kotiev bude 0,5m až 1,0m._x000D_
Mostné závery_x000D_
Po odstránení mostného zvršku sa overí prítomnosť záverného múrika a koncového priečinka. Pokiaľ budú existovať v DVP sa spracuje detail prekrytia dilatácie medzi koncovým priečinkom a zavereným múrikom. V PD je uvažované z vyvedením nosnej konštrukcie dosky až za kraj opory._x000D_
Bezpečnostné zariadenia_x000D_
Na mostnom objekte je ako bezpečnostné zariadenie navrhnuté oceľové zábradlie výšky 1,1m. _x000D_
Odvodnenie_x000D_
Odvodnenie mosta je zabezpečené pozdĺžnym a priečnym sklonom vozovky k obrubníku a do jestvujúcich priekop miestnej komunikácie._x000D_
Záverný múrik_x000D_
Na jestvujúce opory sa vybuduje nový záverný múrik. Pre osadenie záverného múrika je potrebné upraviť časť opory. Jestvujúca výstuž sa ponechá. Pre ukotvenie záverného múrika sa použije lepená výstuž. Záverný múrik bude z betónu C 30/37. _x000D_
_x000D_
Projektová dokumentácia je v stupni DSP ale spĺňa podmienky realizačnej dokumentácie DRS.</t>
  </si>
  <si>
    <t>priama širšia  zo žel. zastávky do obce k OcÚ so spoločenskou sálou, kostolu NKP Kostol Narodenia Panny Márie, pre prístup motoristov vedie k vzdialenejšiemu amfiteátru (podujatia) Blízko  Fričkoviec (lyžiarsky vlek), Hertník (vstup do pohoria Čergov)</t>
  </si>
  <si>
    <t>Bartošovce</t>
  </si>
  <si>
    <t>motor. komun. (vrátane mosta), priľahlý chodník.</t>
  </si>
  <si>
    <t>6179</t>
  </si>
  <si>
    <t>Mesto Svidník</t>
  </si>
  <si>
    <t>Sovietskych hrdinov 200/33, 08901 Svidník</t>
  </si>
  <si>
    <t>Modernizácia prístupovej cesty na letisko</t>
  </si>
  <si>
    <t>O finančné prostriedky na realizáciu projektu sa chceme uchádzať v rámci výzvy PSK-MIRRI-009-2024-ITI-EFRR._x000D_
Projekt sa zameriava na modernizáciu miestnej komunikácie za účelom skvalitnenia prístupu na miestne letisko. Jedná sa o komunikáciu na Gagarinovej ulici v meste Svidník nachádzajúca sa na pozemkoch v k.ú. Svidník, č. parciel: KN-C 1757/71 a KN-C 1757/125, ktoré sú vo vlastníctve mesta (č. listu vlastníctva 1) a na parcelách č.  KN-C 1809/1, KN-C 1856/1, KN-C 2019/3 a KN-C 2019/5, ku ktorým list vlastníctva nie je založený.  Zároveň sa jedná o miestnu komunikáciu. V zmysle § 4 ods. 1 zákona č. 66/2009 Z. z. ak nemá vlastník stavby ku dňu účinnosti zákona k pozemku pod stavbou zmluvne dohodnuté iné právo, vzniká vo verejnom záujme k pozemku pod stavbou užívanému vlastníkom stavby dňom účinnosti tohto zákona v prospech vlastníka stavby právo zodpovedajúce vecnému bremenu, ktorého obsahom je držba a užívanie pozemku pod stavbou, vrátane práva uskutočniť stavbu alebo zmenu stavby, ak ide o stavbu povolenú podľa platných právnych predpisov, ktorá prešla z vlastníctva štátu na obec alebo vyšší územný celok. Podkladom na vykonanie záznamu o vzniku vecného bremena v katastri nehnuteľností je súpis nehnuteľností, ku ktorým vzniklo v prospech vlastníka stavby právo zodpovedajúce vecnému bremenu. Na realizáciu stavby disponujeme príslušným povolením._x000D_
Rekonštruovaný úsek sa nachádza na miestnej komunikácii, ktorá sa napája na cestu I. triedy 21 (I/21)._x000D_
Miestna komunikácia vedúca od cesty I. triedy po letisko má dĺžku 1921 m. Úsek v dĺžke 634 m je v dobrom technickom stave. Predmetom modernizácie bude úsek  v dĺžke 1287 m. _x000D_
Miestna komunikácia, ktorá bude predmetom realizácie projektového zámeru priamo nadväzuje na strediská cestovného ruchu – letisko Svidník, lesopark Dukla (preukázanie, že sa jedná o strediská CR: https://www.severovychod.sk/vylet/zazitkovy-let-v-oblakoch/, https://www.severovychod.sk/vylet/lesopark-dukla-svidnik/ ). _x000D_
Prikladáme prílohu – zaznačenie situácie v mape._x000D_
Modernizácia miestnej komunikácie v sebe zahŕňa výmenu krytu komunikácie, pri ktorej sa vybudujú odvodňovanie zariadenia a dosiahne sa zvýšenie jej technicko-kvalitatívnych parametrov. Okrem iného dôjde aj k spevneniu krajnice pre peších štrkodrvinou. Zároveň cesta bude po modernizácii obsahovať vodorovné dopravné značenie striekané farbou deliacich čiar, ktoré v súčasnosti absentuje. Realizácia projektu prinesie zlepšenie odtokových pomerov z miestnej komunikácie a to vybudovaním odvodňovacích rigolov s mrežou, z ktorých bude voda zvedená do jestvujúcich priekop a zrezaním zemných krajníc do sklonu 8% a vyčistením jestvujúcich priekop. _x000D_
Všetky navrhnuté opatrenia budú realizované na cestných pozemkoch, kategória komunikácie zostane nezmenená. Realizácia projektu bude prebiehať podľa projektovej dokumentácie vypracovanej odborne spôsobilou osobou. Realizácia projektu bude prebiehať mimo územia UMR. Žiadateľ nemá možnosť uchádza sa o finančné prostriedky na MK v Integrovanej výzve pre obce (mesto Svidník nie je v zozname obcí zapojených do NP Rozvojové tímy I.)_x000D_
Modernizácia cesty bude mať priamy vplyv na zlepšenie dostupnosti pre záchranárske zložky. V súčasnosti v prípade potreby akútnych prevozov pacientov do iných lokalít Slovenska je ako pristávacia plocha pre vrtuľníky využívaný tzv. heliodrom. V lokalite, kde sa nachádza sa však uvažuje s výstavbou rodinných domov (už bol v mestskom zastupiteľstve schválený zámer na vypracovanie zmeny územného plánu mesta) a tým aj zániku heliodromu. Ako pristávacia plocha pre vrtuľníky za účelom akútneho prevozu pacientov bude využívané miestne letisko. Prístupová cesta k nemu musí byť aj z dôvodu rýchleho presunu pre záchranné zložky vo vyhovujúcom technickom stave._x000D_
Modernizácia cesty by bola veľkým prínosom aj v prípade živelnej pohromy, nakoľko letisko má strategickú polohu nad mestom, čo je výborný východiskový bod pre stanovište záchranných zložiek. Zároveň modernizácia cesty znamená aj zlepšenie dostupnosti občianskej vybavenosti. Na letisku má verejnosť možnosť vyskúšať si let lietadlom alebo motorovým rogalom formou zážitkových letov. Záujemcovia o letecký výcvik majú možnosť získať svoj pilotný preukaz v miestnej leteckej škole, prípadne ďalej rozvíjať svoje skúsenosti rozširovaním svojich kvalifikácií. Letisko slúži aj ako priestor pre organizáciu niektorých kultúrnych a športových udalostí ako je Drakiáda, Majstrovstvá Slovenska v leteckej navigácii, Majstrovstvá sveta v raketovom modelárstve a iné. Na letisku sa tiež pravidelne organizujú rôzne akcie pre fanúšikov lietania ako je Deň otvorených dverí letiska, Memoriál Roba Tuptu, Tandemové zoskoky parašutistov nad Svidníkom._x000D_
Predmetom projektu nie je ani jedna z týchto aktivít: Inštalácia nabíjacích staníc pre elektromobily, budovanie/rekonštrukcia/modernizácia samostatného verejného osvetlenia, budovanie/rekonštrukcia/modernizácia parkovacích miest, budovanie/rekonštrukcia/modernizácia účelových komunikácií, budovanie/rekonštrukcia/modernizácia miestnych komunikácií, ktoré budú slúžiť/plniť funkciu exkluzívnych miestnych ciest pre hospodárske subjekty.</t>
  </si>
  <si>
    <t>priama úzka - letisko a lesopark Svidník</t>
  </si>
  <si>
    <t>sprístupňuje OV, bude slúžiť aj pre záchranné zložky, súvisí s projektom IÚS opatrenie 3.2.3Svidník Vyšná Jedľová</t>
  </si>
  <si>
    <t>6394</t>
  </si>
  <si>
    <t>Obec Jakubovany</t>
  </si>
  <si>
    <t>Hlavná 24/13, 08301 Jakubovany</t>
  </si>
  <si>
    <t>Most  cez Jakuboviansky potok na Kostolnej ulici</t>
  </si>
  <si>
    <t>Výstavba mosta cez Jakuboviansky potok na Kostolnej ulici v obci Jakubovany zahŕňa kompletné vybudovanie mostného telesa, t.j. dva jazdné pruhy s pravostranným chodníkom, ďalej oporným múr popri miestnej komunikácii, ktorá je zároveň cestou III. triedy v správe Slovenskej správy ciest z dôvodu spevnenia svahu a odvodnenie priľahlej komunikácie z dôvodu podmývania miestnej komunikácie. Rekonštrukciou mosta a spevnením svahu priľahlej cesty III. triedy sa odstráni havarijný stav mosta a tiež spomínanej cesty, ktorá je jediná prístupová cesta do severnej, západnej a  z časti východnej časti obce, taktiež ku kompletnej infraštruktúre obce. Spomínaný most a cesta je tiež  jedinou prístupovou cestou ku kostole sv. Vavrinca, ku kaplnke sv. Jána Nepomúckeho a k časti Čergovského pohoria.</t>
  </si>
  <si>
    <t>priama úzka- kostol sv. Vavrinca (tipy na výlety EUROVELO 11, severovychod.sk)</t>
  </si>
  <si>
    <t>Jakubovany</t>
  </si>
  <si>
    <t>prispieva k pešej doprave (obojstranný chodník na moste)</t>
  </si>
  <si>
    <t>motor. kom./ a chodník, most s jedinou dopravnou obslužnosťouúzemia</t>
  </si>
  <si>
    <t>6552</t>
  </si>
  <si>
    <t>Obec Fričkovce</t>
  </si>
  <si>
    <t>Fričkovce 103, 08642 Fričkovce</t>
  </si>
  <si>
    <t>Modernizácia miestnych komunikácií PSK-MIRRI-009- 2024-ITI-EFRR</t>
  </si>
  <si>
    <t>Predmetom  projektu je modernizácia miestnej komunikácie v obci Fričkovce. Jedná sa o miestnu komunikáciu na parc. č.: 116/1, 661/1, 662/11, v katastrálnom území obce Fričkovce._x000D_
Z dôvodu nevyhovujúcej vozovky miestnej cestnej komunikácie sa na miestnej komunikácii navrhuje odfrézovanie jestvujúceho asfaltobetónového krytu jej konštrukcie, vybratie nevyhovujúceho jej jestvujúceho lôžka, doplnenie nových podkladných vrstiev so zhutnením podložia na hodnotu min. 32 MPa, doplnenie obrusnej a podkladovej vrstvy z asfaltobetónov – asfaltobetónu ACo 11 -II hr.40mm a asfaltobetónu ACp 32 -II hr.60mm s asfaltovým spojovacím postrekom PSA._x000D_
_x000D_
Prvky modernizácie:_x000D_
- 2%ny priečny sklon do jestvujúcej dláždenej odvodňovacej priekopy_x000D_
- zhutnenie podkladovej vrstvy_x000D_
- odvodňovacie žľaby naprieč vozovkou_x000D_
- po krajoch vozovky vodiace odrazové reflexne sklíčka._x000D_
_x000D_
Celková dĺžka modernizovanej miestnej komunikácie predstavuje 595,42  m._x000D_
Jedná sa o jednopruhové obojsmerné miestne cestné komunikácie._x000D_
_x000D_
Modernizácia miestnych komunikácií prispeje k zvýšeniu bezpečnosti cestnej premávky, zníženiu negatívnych vplyvov na životné prostredie v intraviláne obce (zníženie prašnosti a hluku v obci), lepšej dostupnosti k zariadeniam občianskej vybavenosti, pamiatkam v obci, turistickým atrakciám, k zlepšeniu mobility obyvateľstva, zlepšeniu kvality života obyvateľov obce._x000D_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Miestna  komunikácia č. par. : 116/1, 661/1, 662/11 je napojená na štátnu cestnú komunikáciu III/3491 Bardejov – Raslavice. _x000D_
https://www.cdb.sk/files/galleries/mapy-okresov-50-000/bardejov_50-000.jpg_x000D_
Vybraný úsek cesty, na ktorý žiadame podporu je najviac navštevovaný turistami._x000D_
Cesta na parcele 116/1 je prístupovou cestou k archeologickému nálezisku – Pivnica v k.ú. Fričkovce“, národná kultúrna pamiatka, ďalej po tejto ceste sa dostaneme na parcelu 661/1, 662/11, ktoré vedú k lyžiarskemu stredisku, na kopci lyžiarskeho strediska je postavená unikátna stavba - Kríž. Ide o unikátnu stavbu kríža, ktorý je autentický s krížom postaveným v Medžugoria, vedľa kríža je lesík, kde momentálne prebiehajú prípravné práce krížovej cesty, ktorej koniec bude pri kríži. Z kopca, kde je postavený kríž, je nádherná panoráma, miesto je veľmi vyhľadávané turistami. _x000D_
https://www.frickovce.sk/obec-frickovce/kultura/turisticke-atrakcie_x000D_
https://www.severovychod.sk/clanok/velky-prehlad-lyziarskych-stredisk-v-presovskom-kraji/_x000D_
https://onlinebardejov.com/tip-na-vylet-obec-frickovce-a-medzugorie-spaja-monument-ktory-sa-tyci-nad-obcou/_x000D_
Po modernizovanej miestnej komunikácií sa obyvatelia a návštevníci dostanú k plánovanému cyklochodníku do obce Hertník, kde dôjde k napojeniu na kostrovú sieť P - 6 _x000D_
_x000D_
V obci sa nachádza Rímskokatolícky kostol sv. Martina z r. 1822, Rímskokatolícky kostol Ružencovej Panny Márie,  ku ktorému sa obyvatelia obce a návštevníci po modernizovanej ceste dostanú._x000D_
_x000D_
Vo Fričkovciach si na svoje prídu aj milovníci turistiky. Naša obec sa rozprestiera na upätí pohoria Čergov, ktoré milovníkom prírody ponúka krásnu prírodu a sieť rôznych turistických trás. Z jeho hrebeňov je nádherný pohľad na Vysoké Tatry, Levočskú vrchovinu a Slanské vrchy. Na najbližšie sedlo - Chata Čergov (920 m n. m.) -  sa možno z obce dostať po žltej značke peši za 1.30 hod. (4,5 km). Ďalšie sedlo - Lysá (1020 m n. m.) - je od nás vzdialené asi 9 km (3 hod. peši). Tieto trasy sú vhodné aj pre cykloturistov a v ich okolí si prídu na svoje aj vášniví hubári. Nádherné lesné prostredie je využívané veľkým množstvom turistov nielen v letnom období, ale aj v zime. Z obce sa dá na Čergov dostať aj bežkami po viacerých trasách. Každý milovník prírody, ktorý okúsi čaro tohto lesa odchádza z neho naplnený radosťou s pocitom dokonalého oddychu a vracia sa doň rád._x000D_
https://www.severovychod.sk/vylet/chata-cergov/_x000D_
https://www.severovychod.sk/vylet/cergov/_x000D_
_x000D_
Len 22 km je vzdialené mesto Bardejov ocenené cenou UNESCO. Stredoveká architektúra meštianskych domov a Bazilika sv. Egídia s vyhliadkovou vežou je typická pre kúpeľné mesto Bardejov. Známe sú aj Bardejovské kúpele, kde sa nachádza napr. Kostol povýšenia Svätého kríža v Bardejovských Kúpeľoch._x000D_
https://www.severovychod.sk/vylet/bardejovske-kupele/_x000D_
https://www.severovychod.sk/vylet/kostol-povysenia-svateho-kriza/_x000D_
https://psk.sk/domov/samosprava/vyzvy-granty-a-dotacie/nove-programove-obdobie-2021-2027/phrsr-psk-2021-2030/  str. 190 _x000D_
_x000D_
Príloha č.1: Jednoduchý situačný výkres so znázornením miesta realizácie projektu a s vyznačením napojenosti na cestu III. triedy a s vyznačením stredísk CR._x000D_
_x000D_
Predmetom projektu je modernizácia miestnych komunikácii, aktivita 2a) modernizácia miestnych komunikácií, opatrenie 3.2.4 Miestne komunikácie v zmysle Výzvy s kódom PSK-MIRRI-009-2024-ITI-EFRR. _x000D_
Prvky modernizácie:_x000D_
- 2%ny priečny sklon do jestvujúcej dláždenej odvodňovacej priekopy_x000D_
- zhutnenie podkladovej vrstvy_x000D_
- odvodňovacie žľaby naprieč vozovkou_x000D_
- po krajoch vozovky vodiace odrazové reflexne sklíčka._x000D_
_x000D_
Miesto realizácie projektu bude mimo územia UMR._x000D_
_x000D_
Realizácia projektu bude mať integračný dopad na územie._x000D_
Po modernizovanej miestnej komunikácií sa obyvatelia obce a návštevníci dostanú k autobusovej zastávke,  kostolu, k pohostinstvu s ubytovaním, obecnému úradu, škôlke, škole, potravinám, k turistickým atrakciám popísaným vyššie, cesty budú využívané obyvateľmi ako aj turistami, ktorými je obec veľmi navštevovaná._x000D_
Projekt prispieva k infraštruktúre pre trvalo udržateľné formy dopravy – cyklistická doprava._x000D_
Príloha č.1 Jednoduchý situačný výkres so znázornením miesta realizácie projektu a dosah na miesta pre posúdenie integrovaného riešenia._x000D_
_x000D_
Aktivitami  projektu pôjde o samostatný druh investície – modernizáciu motoristickej komunikácie._x000D_
_x000D_
Projekt sa bude realizovať v k.ú. Fričkovce, na nehnuteľnostiach nachádzajúcich sa na:_x000D_
parc. č.: 116/1, 661/1, 662/11, LV 1308 v katastrálnom území obce Fričkovce._x000D_
Miesto realizácie projektu je majetkovoprávne vysporiadané, právny vzťah je možné overiť na uvedenom LV,  vlastníkom je obec Fričkovce.</t>
  </si>
  <si>
    <t>priama(úzka nadväznosť - vedie k lyžiarskemu stredisku, archeolog. nálezisku, krížu (replika z hory Križevac Medjugorje), priamo po turisticých značkách do pohoria Čergov)</t>
  </si>
  <si>
    <t>Fričkovce</t>
  </si>
  <si>
    <t>súvis s PZ k cestám III. triedy Raslavice - Hertník</t>
  </si>
  <si>
    <t>modernizácia motoristickej komunikácie</t>
  </si>
  <si>
    <t>6587</t>
  </si>
  <si>
    <t>Obec Drienica</t>
  </si>
  <si>
    <t>Drienica 168, 08301 Drienica</t>
  </si>
  <si>
    <t>Rekonšrukcia Miestnych komunikácií Etapa 10 a mosta horný koniec</t>
  </si>
  <si>
    <t>Rekonštrukcia existujúcich miestnych komunikácií vrátane existujúcich dažďových kanalizácií a priekop. Etapa 10  tvorí ulicu napájajúcu sa na cestu III. triedy 3181 cez cestu I. triedy 68 až na obchvat R4 na jednom konci a na druhom konci sa spája s Etapou 9 a zároveň jej 3 časť smeruje do rekreačnej oblasti.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Súčasťou tejto etapy rekonštruujeme most, ktorý bol podmytý a spadol do toku v roku 9/2022. Tým zanikol prístup do časti obce pre nákladnú dopravu.  Obyvatelia obce môžu využívať nevyhovujúcu MK so šírkou 3m pre obojsmernú premávku. Pre nákladnú dopravu je do tejto časti obce vjazd zakázaný, pre nevyhovujúci stav MK a mostov na trase._x000D_
V rámci tejto etapy sa budú rekonštruovať vetvy (J, T, O)_x000D_
Miestna cesta (vetva J) sa bude rekonštruovať od km 0,510 80 – km 0,818 60. Cesta sa_x000D_
odfrézuje v pôvodnej šírke a hrúbke 100 mm a nahradí novým asfaltovým krytom. Rozšírenie cesty sa_x000D_
urobí na úkor zelene až po existujúce ploty. Krajnice sa spevnia rovnako ako v predošlých etapách._x000D_
Miestna cesta (vetva T) má celkovú dĺžku 106 m. Cesta prechádza cez most, ktorý v_x000D_
súčasnosti je poškodený, resp. zrútený. Po dokončení nového mosta, ktorý je navrhnutý v rámci inej_x000D_
stavby, sa urobí nová cesta v tomto úseku. Cesta sa na začiatku napája na cestu III/3181 a na konci_x000D_
napája na vetvu J. Cesta sa odfrézuje v hrúbke 100 mm a nahradí novým asfaltovým krytom._x000D_
Miestna cesta (vetva O) má celkovú dĺžku 175,60 m. Začína sa napojením na vetvu J. Cesta sa_x000D_
vybúra a nahradí ju nová asfaltová konštrukcia. Namiesto existujúcej priekopy po ľavej strane sa_x000D_
urobí nový odvodňovací žľab XTREMFIX-TRAX 500 typ 600, s krytom uchyteným aretáciou. Dĺžka_x000D_
žľabu je 170 m. Žľab bude zaústený do uličnej vpuste, ktorá odvedie vodu existujúcim priepustom do_x000D_
potoka. Existujúci priepust sa prečistí. Po pravej strane sa vymení cestný obrubník a nahradí sa_x000D_
novým cestným obrubníkom 1000/260/150 skos 12/4. Dĺžka nového cestného obrubníka je 180 m._x000D_
_x000D_
 _x000D_
Základné údaje o rekonštruovanom moste ( podľa STN 73 62 00) _x000D_
DÚR na predmetnú stavbu nebola vypracovaná, projektová dokumentácia rieši rekonštrukciu mosta (pôvodný most bol v minulosti poškodený a odstránený po povodni). _x000D_
Premosťovanou prekážkou je Drienický potok, ktorý je v danom území intravilánu obce regulovaný. Územie je tu udržiavané. Výška brehov tu dosahuje výšku cca do 3,0 m. Brehy potoka sú spevnené kamennou dlažbou, lokálne porušenou podmývaním, vo vrchnej časti zarastené vegetáciou._x000D_
Prevádzaná komunikácia na moste je miestna komunikácia, ktorá z dopravného hľadiska spája dve komunikácie vedené po oboch stranách Drienického potoka: cestu III/3181 a miestnu komunikáciu. Mostný objekt je smerovo v smerovom oblúku. Výškové vedenie cesty od mostného objektu stúpa smerom na cestu III/3181 resp. na miestnu komunikáciu._x000D_
Územné podmienky_x000D_
Most sa nachádza v intraviláne Drienice. Drienický potok je charakterizovaný maximálnym prietokom dosiahnutým alebo prekročeným priemerne raz za 100 rokov : Q100 = 34 m3s-1 , Q50 = 25,3 m3s-1, Q1 = 2 m3s-1. Upravené regulované koryto na vtokovej strane je charakterizované šírkou dna 0,8 m, opevnené je kamennou dlažbou výšky do 1,70 m, sklony svahov premenné 1:1 a strmšie._x000D_
Bol uskutočnený prieskum – overenie prípadnej existencie inžinierskych sietí (SLOVAK TELEKOM a.s. , ORANGE SLOVENSKO a.s. , SPP Distribúcia a.s. , Východoslovenská distribučná (VSD) a.s. , Východoslovenská vodárenská a.s. (VVS) . Na stavenisku a v jeho okolí sa nenachádzajú podzemné ani nadzemné inžinierske siete. Stavba nezasahuje ani do ochranných pásiem týchto vedení. Vyjadrenia, stanoviská správcov vedení a zobrazenie trás vedení sú v časti projektovej dokumentácie DOKLADY._x000D_
V širšom území na susedných komunikáciách sa nachádzajú podzemné aj nadzemné inžinierske siete (vodovod, kanalizácia, plynovod, elektrické NN vedenia). Do ochranných pásiem týchto vedení stavba nezasahuje._x000D_
Trasy podzemných a nadzemných vedení sú vyznačené v prílohe B Celková situácia - Koordinačný výkres._x000D_
Nakoľko platnosť vyjadrení správcov jednotlivých vedení je časovo ohraničená, bude nutné aktualizovať proces overenia existencie všetkých podzemných vedení v čase realizácie prestavby mosta. Pri výstavbe bude nevyhnutné dodržiavať všetky podmienky, ktoré uviedli vo svojich vyjadreniach._x000D_
Charakteristika mosta_x000D_
Mostný objekt je jednopoľový. Nová nosná konštrukcia je navrhnutá zo 17 ks dvojdielnych rámových železobetónových prefabrikátov tvaru U a obráteného U s celkovou svetlosťou mostného otvoru 3,5 x 2,5 m. (prietoková plocha 8,7 m2). Navrhované rozmery mostného otvoru zabezpečujú, že nebudú zhoršené súčasné prietokové pomery na Drienickom potoku. Najbližší existujúci betónový mostík k rodinnému domu na vtokovej strane má prietokovú plochu pod mostom len 5,5 m2 (šírka dna potoka 0,8 m, svetlosť otvoru pod nosnou konštrukciou 4,2 m, výška medzi dnom a nosnou konštrukciou 2,0 m, sklony dláždených svahov 1:1 na výšku 1,7 m).  _x000D_
Vonkajšie rozmery prefabrikátov sú 4,02x1,76x1 m a 4,02x1,26x1 m. Prefabrikáty budú uložené na podkladnej vrstve (betónové lôžko) a na základových pásoch pod krajnými prefabrikátmi z dôvodu zabránenia ich podomletia potokom v budúcnosti._x000D_
Navrhnuté premostenie z rámových prefabrikátov umožňuje rýchlu výstavbu objektu, s minimalizovaním výkopových zemných prác aj časovej výluky na miestnej komunikácii. Krídla mosta navrhujem vybudovať ako masívne, gravitačné konštrukcie._x000D_
Bezpečnostné zariadenia na moste_x000D_
Na mostnom objekte sú ako bezpečnostné zariadenie navrhnuté oceľové zábradlia. Sú na okraji miestnej komunikácie nad mostnými betónovými krídlami (napojené na existujúce cestné zvodidlo) a nad vtokovou a výtokovou stranou objektu na okraji nosnej konštrukcie. Bezpečnostné zariadenia budú očistené tak, aby ich povrch zodpovedal stupňu čistoty Sa 2 1/2 a následne sa povrchovo upravia. Povrchová úprava pozostáva z metalizácie 100 mm + 1x epoxidového náteru 80mm + krycieho polyuretánového náteru 80 mm. Existujúce cestné zvodidlo sa odstráni a nahradí novým zvodidlom. Súčasťou stavby je aj úprava potoka – vybudovanie ochrany mosta na vtokovej strane mostného objektu v dĺžke cca 6 m a úprava na výtokovej strane v dĺžke 5 m . Opevnenie brehov pozostáva zo zaisťovacích pätiek a dlažby z lomového kameňa s preliatím povrchu betónom triedy C 25/30. Na začiatku a konci úpravy sú navrhnuté betónové zaisťovacie prahy. Pri mostnom objekte je z dôvodu ochrany mosta pred podomieľaním prúdiacou vodou navrhnuté na dĺžke 5 m opevnenie dna potoka dlažbou z lomového kameňa hrúbky 300 mm uloženou do podkladného betónu hrúbky 150 mm. Na výtokovej strane mosta je úprava doplnená o nahádzku z lomového kameňa._x000D_
Stavba si vyžaduje doplnenie verejného osvetlenia miestnej komunikácie a mosta (podrobnosti rieši príloha Verejné osvetlenie)._x000D_
Miesto realizácie je mimo územia UMR. _x000D_
Kataster obce Drienica, KN C 1099/1, 934/2   a KN E 76, 5005, 47, 48/2 vedených na  LV 1105.  Stavba v sebe zahŕňa kombináciu viacerých prvkov stavebných objektov – MK, most. Zároveň komunikácia pre cyklo-dopravu, peších, v časti sa nachádza dažďová kanalizácia, priekopa. Výstavbou zároveň zvýšime bezpečnosť pre všetkých účastníkov premávky od turistov, cykloturistov, peších a aj motorovej dopravy. Turisti a cykloturisti si tak budú môcť vybrať ľahšiu trasu pre náročnejším stúpaním po ceste III. triedy. Zároveň spojíme nákupné stredisko s rekreačnou oblasťou. Návštevníci si tak budú môcť bezpečnejšie obstarať nákupy. Prispejeme k rozvoju CR v rekreačnej oblasti Drienica. Znovu uvedieme do prevádzky nákladnú dopravu pre zásobovanie rodinných domov a obchodu cez most, ktorý nám odniesla voda pri povodniach.</t>
  </si>
  <si>
    <t>priama širšia, samotná oblasť je turistickou oblasťou, oprávnenosť bez vetvy O(cyklotrasa je prerušená v smere cyklotrasy (pravd. nevysporiadané pozemky.</t>
  </si>
  <si>
    <t>Drienica</t>
  </si>
  <si>
    <t>môže plniť obchádzkovú trasu</t>
  </si>
  <si>
    <t>most plniaci jedinú infraštruktúrnu ponuku územia  pre nákladnú dopravu (deklaruje žiadateľ), ďalšie mosty sú v blízkosti (pre osobnú dopravu)</t>
  </si>
  <si>
    <t>6595</t>
  </si>
  <si>
    <t>Obec Červená Voda</t>
  </si>
  <si>
    <t>Červená Voda 28, 08301 Červená Voda</t>
  </si>
  <si>
    <t>PSK-MIRRI-009-2024-ITI-EFRR Výzva na odstraňovanie kľúčových úzkych miest na cestnej infraštruktúre, zlepšenie regionálnej mobility a modernizácia miestnych komunikácií - Rekonštrukcia_Modernizácia miestnych komunikácii Vetva A II. etapa, A1, A2</t>
  </si>
  <si>
    <t>Projekt rieši rekonštrukciu/modernizáciu miestnych komunikácii v Obci Červená Voda na Vetve A II. etapa a Vetvách A1, A2 v celkovej dĺžke 789,28 m._x000D_
_x000D_
Obec Červená Voda nie je oprávneným žiadateľom v Integrovanej výzve pre obce._x000D_
_x000D_
Projekt je v súlade s cieľmi IÚS PSK, pretože sa napája na cestu vyššej kategórie, konkrétne na cestu III. triedy 3182 (viď odkaz: https://www.cdb.sk/Files/Galleries/mapykrajov/big/po.jpg) a zároveň nadväzuje na priemyselné parky - Hnedý priemyselný park Sabinov, Zelený priemyselný park Lipany, Potencionálny priemyselný park Sabinov (viď odkaz: https://psk.sk/domov/urad-psk/odbor-strategickeho-rozvoja/informacie-pre-investorov-information-for-investors/). _x000D_
Rovnako tiež nadväzuje na Halu v Sabinove Frucona a ďalšie dve haly v Sabinove (viď odkaz: https://db.sario.sk/sk)_x000D_
V neposlednom rade nadväzuje na Sabinovský obchvat vo výstavbe a Prešov - Severný obchvat, I. etapa (viď odkaz: https://ndsas.sk/stavby/presov-severny-obchvat-i-etapa-1)_x000D_
Z hľadiska cestovného ruchu tvorí pripájač na cyklotrasu EuroVelo, Lyžiarske stredisko Drienica Lysá, Ranč Majire, Pešiu turistiku, Hrad Šariš, múzeá a galérie v Prešove a mnoho, mnoho ďalších skvelých atrakcií v zmysle schváleného PHRSR PSK 2021-2030 (viď odkaz: https://psk.sk/domov/samosprava/vyzvy-granty-a-dotacie/nove-programove-obdobie-2021-2027/phrsr-psk-2021-2030/_x000D_
_x000D_
Miesto realizácie sa nachádza mimo územia UMR._x000D_
_x000D_
Radi by sme zdôraznili aj fakt, že v rámci iného opatrenia sa plánuje odstrániť vodovodná závada na ceste III. triedy 3182 Sabinov-Červená Voda, ktorú by mala realizovať SUCK-a. Tým by sme vedeli pekne prepojiť tieto dva projekty a v rámci integrovanej územnej stratégie prispieť na rozvoj verejnej osobnej dopravy a zároveň tým znížiť dopravné zaťaženia. Investície pôjdu aj do cesty III. triedy 3182. Rekonštruovaná/Modernizovaná cesta Vetva A II. etapa a Vetvy A1 a A2 tvoria hlavnú spojku do centra obce, na cestu III. triedy 3182, v ktorom sa nachádzajú potraviny, obecný úrad, materská škola, obecná knižnica, detské ihriská, multifunkčné ihrisko, požiarna zbrojnica, posilňovňa, tematický park - poľsko-slovenský, autobusové zastávky. Cesta rovnako vedie k obľúbenému Legendariu, ktoré v minulom roku navštívilo viac ako 3500 návštevníkov v rámci dvoch mesiacov. Keď už turista navštívi Legendarium, jeho kroky končia aj v samotnej dedine, nielen v centre obce, ale aj v jeho okrajových častiach. Rekonštruovaná/Modernizovaná cesta Vetva A II. etapa a Vetvy A1 a A2 sú veľmi obľúbené aj pre cyklistov, rodiny s deťmi, seniorov, turistov, keďže je to tiež jedna zo spojok na Drienicu - Ski Lysá v rámci Čergovského pohoria. Avšak povrch vozovky je v havarijnom stave. Aj touto rekonštrukciou by sme radi prispeli k rozvoju novovznikajúceho balíčka - Koncepcie cestovného ruchu, pretože naša lokalita môže tvoriť jeden z nových prvkov cestovného ruchu a vojsť tak do povedomia viac ako je zaužívané a napomôcť tak pri rozvoji cestovného ruchu na území, nie len dopravnej obslužnosti ale aj v rámci rozvoja cestovného ruchu čo je v súlade so stratégiou. _x000D_
_x000D_
_x000D_
Obec Červená Voda sa nachádza na východnom Slovensku, v Prešovskom kraji, v okrese Sabinov. Z hľadiska geomorfológie sa obec nachádza v geomorfologickej jednotke Spišsko-šarišskom medzihorí. Katastrálne územie sa nachádza na južnom úpätí Čergova a vo východnej časti Šarišského podolia v doline prítoku Torysy. Stred obce má nadmorskú výšku 500 m. n. m.._x000D_
_x000D_
Obec vznikla v roku 1956 odčlenením od mesta Sabinov. Počtom obyvateľov 515 (k 31.12.2023) sa zaraďuje medzi menšie obce v rámci okresu Sabinov. Celková výmera územia obce predstavuje 5,45 km2._x000D_
 _x000D_
Hlavným cieľom predkladaného projektu je skvalitniť život obyvateľov obce formou rekonštrukcie základnej infraštruktúry – strategickej miestnej komunikácie, podporiť miestny rozvoj vo vidieckej oblasti, zvýšiť kvalitu základnej infraštruktúry obce, oživiť znevýhodnené vidiecke oblasti, zlepšiť prístup občanov k zariadeniam občianskej vybavenosti, zvýšiť bezpečnosť chodcov v obci, zlepšiť stav životného prostredia v obci a okolí, zlepšiť vzhľad obce a zatraktívniť obec, vytvoriť podmienky, ktoré prispejú k miestnemu ekonomickému rozvoju vo forme prílevu investícií, rozvoju podnikania a aktivít realizovaných obcou, občanmi a záujmovými združeniami v obci a k rozvoju cestovného ruchu. _x000D_
_x000D_
Naplnenie týchto cieľov, ktoré si obec Červená Voda stanovila v rámci projektu, je nevyhnutným predpokladom trvalého udržateľného rozvoja obce a zohľadňuje požiadavky na kvalitnú infraštruktúru v obci. _x000D_
_x000D_
Realizáciou rekonštrukcie miestnej komunikácie samospráva obce naplní predstavy svojich obyvateľov o kvalitnom živote. Bezbariérový prístup ku prvkom občianskej vybavenosti, atraktívne centrum obce, bezpečný pohyb chodcov a najmä detí predškolského a školského veku, zdravé životné prostredie a ďalšie faktory budú viesť k väčšej motivácii zostať žiť v obci resp. prísť do tejto obce trvalo žiť. _x000D_
_x000D_
Realizáciou projektu sa dosiahne oživenie znevýhodnenej vidieckej oblasti a napomôže sa miestnemu ekonomickému rozvoju, vrátane vidieckeho cestovného ruchu._x000D_
Predmetom projektu je rekonštrukcia miestnych komunikácií, spevnených plôch, dláždených priekop a rigolov na zachytenie vody z okolitého terénu a vozovky, vybudovanie chodníka a dvoch výhybní. Záujmové územie sa nachádza pri trasách jestvujúcich miestnych komunikácii s priľahlými zelenými pásmi a oploteniami súkromných pozemkov a zástavby rodinných domov. Ide o rekonštrukciu miestnej komunikácie v obci - "Vetva A II. etapa, A1, A2“. _x000D_
_x000D_
Cesty boli vybudované postupne v päťdesiatych rokoch minulého storočia a od 90tých rokov je ich stav nevyhovujúci. Tento stav spôsobuje veľký diskomfort a nebezpečné kolízne situácie na daných komunikáciách. Problémy spôsobuje aj priechodnosťou pre záchranné zložky. Technický stav si nutne vyžaduje rekonštrukciu._x000D_
_x000D_
Predmetom projektu je Rekonštrukcia / Modernizácia miestnych komunikácii. Miestne komunikácie, ktoré budú rekonštruované v rámci projektu zabezpečí dostatočné šírkové usporiadanie pre obojsmernú premávku motorových vozidiel. Záujmové územie sa nachádza pri trasách jestvujúcich miestnych komunikácií s priľahlými zelenými pásmi a oploteniami súkromných pozemkov a zástavby rodinných domov. _x000D_
_x000D_
Ide o strategickú cestu, ktorá tvorí pripájač na hlavnú cestu v obci, cestu vyššej kategórie, konkrétne na cestu III. triedy 3182. Cesta tvorí vedľajšiu príjazdovú cestu do katastrálneho územia Červená Voda ku rodinným domom, chatám, Ranču Majire, ktorý každoročne navštívi viac ako 7 000 návštevníkov. Miestne komunikácie na seba jednotlivo nadväzujú, a sú jedinou miestnou komunikáciou, ktorá ich spája s hlavnou cestou v obci, s obecným úradom, materskou škôlkou, miestnymi potravinami, detskými ihriskami, autobusovými zastávkami a životom v obci. V danej oblasti žije mnoho mladých rodín s malými deťmi. Chýba tu bezpečnosť, chodníky, dopravné značenia.</t>
  </si>
  <si>
    <t>priama širšia k ranču Majire, alternatívna trasa na prepojenie do Drienice</t>
  </si>
  <si>
    <t>Červená Voda</t>
  </si>
  <si>
    <t>Nadväznosť na projekt IÚS  Cesty II. a III. triedy Sabinov - Červená Voda</t>
  </si>
  <si>
    <t>motor. kom.</t>
  </si>
  <si>
    <t>5498</t>
  </si>
  <si>
    <t>Obec Rakovčík</t>
  </si>
  <si>
    <t>Rakovčík 47, 08901 Rakovčík</t>
  </si>
  <si>
    <t>Výstavba chodníka v obci Rakovčík</t>
  </si>
  <si>
    <t>Projekt rieši výstavbu bezbariérového chodníka s odvodňovacím rigolom popri štátnej ceste 1. triedy (medzinárodná cesta I/73) v dĺžke cca 200 m, ktorý zabezpečí bezpečnosť chodcov a plynulosť cestnej dopravy na tejto ceste. V Obci Rakovčík takýto chodník nebol nikdy vybudovaný aj napriek opakovaným požiadavkám na SSC, že na úseku od poľskej hranice po mesto Prešov sa všade chodník vybudoval ako súčasť cesty, len tu takýto prostriedok pre chodcov chýba (nie je tu ani iná spevnená krajnica a chodci sú nútený použiť na prechod k autobusovým zastávkam cestu 1. triedy a je šťastie , že v súčasnosti sa tu nestala nehoda)._x000D_
Plánovaný chodník je napojený z miestnej komunikácie na cestu I. triedy, ktorá sa v budúcnosti napojí na R4  (https://www.youtube.com/watch?v=5b556-6Q9vc) a zároveň na strediská CR v PSK v súlade s výzvou č.  PSK-MIRRI010-2024-ITI-EFRR, s cieľmi IÚS PSK, t.j. v obci Rakovčík, okres Svidník. V obci Rakovčík sa nachádzajú strediská  CR a to funkčná historická budova gréckokatolíckej cerkvi postavená pred viac ako 100 rokmi (https://sk.wikipedia.org/wiki/Rakov%C4%8D%C3%ADk); v katastri obce sú lokalizované dve archeologické náleziská z obdobia staršej doby kamennej; v katastri obce prebiehali boje počas 1. a 2. svetovej vojny a nachádza sa tu množstvo artefaktov vrátane zachovalých zákopov; obcou vedie značený turistický chodník vedúci zo Stropkova do Svidníka  a v katastri obce sa nachádza strelnica slovenského poľovníckeho zväzu s poľovníckou chatou. Z obce Rakovčík je taktiež napojenie aj na strediská CR v okrese Svidník a to do Údolia smrti (https://www.severovychod.sk/clanok/udolie-smrti-a-dukla-dotyk-vojnovej-historie/) a na Karpatskú drevenú cestu (https://chkovychodnekarpaty.sopsr.sk/navstevnici/680-2/karpatska-drevena-cesta/)._x000D_
Výdavky projektu sú oprávnené v súlade s výzvou. Jedná sa o výdavky na výstavbu chodníka, ktorý bude realizovaný v náročnom terénne, t.j. je potrebné spevnenie svahu hotovými betónovými prefabrikátmi v tvare L a vybudovanie odvodňovacieho rigolu, ktorý zvedie všetku vodu z cesty 1. triedy v tomto úseku do miestneho potoka, nakoľko v súčasnej dobe je voda zvedená z cesty do nevyspádovanej nespevnej priekopy. _x000D_
Projekt výstavby chodníka je plánovaný ako komplexná investícia, t.j. ako komunikácia pre pešiu dopravu v kombinácií s opatreniami na zvýšenie prvkov bezpečnosti (realizácia prechodov pre chodcov vrátane dopravného značenia a odvodňovacej priekopy na odvedenie vody z cesty 1. triedy, ktorá v budúcnosti po výstavbe R4 bude slúžiť ako náhradná obchádzková trasa).  Projekt nerieši vjazdy k rodinným domom._x000D_
Obec s prípravou realizácie projektu  začala vypracovaním geometrického zamerania dotknutých parciel (viď GP35247568-74/2023), spracovaním projektovej dokumentácie a majetkovým vysporiadaním dotknutých parciel (návrh na vklad kúpno-predajnej zmluvy a darovacej zmluvy do katastra nehnuteľnosti zrealizovaný 19.6.2024, zároveň SPF spracováva kúpno-predajnú zmluvu neznámych vlastníkov a po zápise, nakoľko sa vytvoria nové parcely na nových listoch vlastníctva, sa vypracuje zmluva o prenájme)._x000D_
_x000D_
Projekt bude realizovaný na novovytvorených parcelách tak ako sú zakreslené v GP35247568-74/2023 a to na parcelách: KN-C 186/1, 186/25, 186/26, 186/27, 186/28, 186/29, 186/30, 186/31, 186/32, 186/33, 186/34, 186/35, 186/36 a  193/2.</t>
  </si>
  <si>
    <t>priama úzka -na lokalitu R4 (pekný príklad nadväznosti), ale aj na miestne body záujmu</t>
  </si>
  <si>
    <t>Rakovčík</t>
  </si>
  <si>
    <t>vedie k OV, prispieva k pešej doprave, VOD</t>
  </si>
  <si>
    <t>chodník</t>
  </si>
  <si>
    <t>4856</t>
  </si>
  <si>
    <t>Obec Kečkovce</t>
  </si>
  <si>
    <t>Kečkovce 87, 09011 Kečkovce</t>
  </si>
  <si>
    <t>Rekonštrukcia obecného mosta a výstavba chodníka pre peších v obci Kečkovce</t>
  </si>
  <si>
    <t>Projekt rieší rekonštrukciu mosta a výstavbu chodníka popri ceste III. triedy v obci Kečkovce v dĺžke cca 250 m, ktorý zabezpečí bezpečnosť chodcov a plynulosť cestnej dopravy v obci. Rekonštrukcia mosta je potrebná z dôvodu  havarijného stavu mosta vedúceho aj do osídlenia MRK a výstavba chodníka bude pokračovať od mosta k autobusovej zastávke, kde je úsek neprehľadný v zákrute cesty. Plánovaný projekt je v súlade  s výzvou č. PSK-MIRRI010-2024-ITI-EFRR a s cieľmi IÚS PSK, t.j. bude realizovaný v obci Kečkovce, okres Svidník. V obci Kečkovce sa nachádzajú strediská CR a to pamätník padlým vojakom v 2. sv. vojne na Filipovskom vrchu, vojenský cintorín z 1. a 2. sv. vojny, pamätná izba ľudových tradicií, 113. ročná grécko-katolícka cerkov, hvezdáreň Roztoky (https://roztoky.space/), turistický chodník vedúcí do údolia smrti (https://www.severovychod.sk/clanok/udolie-smrti-a-dukla-dotyk-vojnovej-historie/) a ku Karpatskej drevenej ceste (https://chkovychodnekarpaty.sopsr.sk/navstevnici/680-2/karpatska-drevena-cesta/)._x000D_
Výdavky projektu sú oprávnené v súlade s výzvou. Jedná sa o výdavky na rekonštrukciu mosta a na výstavbu chodníka ako komplexnej investície, t.j. ako komunikácia pre pešiu a automobilovú dopravu, ktorá zabezpečí bezpečnosť všetkých účastníkov cestnej premávky._x000D_
Projekt bude realizovaný na parcelách č. KN-E č. 193  a 386 vo vlastníctve obce Kečkovce.</t>
  </si>
  <si>
    <t>priama širšia -riešený úsek sprístupňuje hlavne cyklistom prístup k parkovisku, potravinám, k regionálnej lokalite vojenský cintorín, ale aj turistické chodníky, pamätník padlým vojakom, alternatívny prístup k hvezdárni Roztoky</t>
  </si>
  <si>
    <t>Kečkovce</t>
  </si>
  <si>
    <t xml:space="preserve"> sprístupňuje OV, vedie k SAD zastávke</t>
  </si>
  <si>
    <t xml:space="preserve"> motoristick komunikácia (vrátane mosta), podľa výkresu tvorí jedinú infraštruktúrnu dostupnosť územia, ale nepíše, že je v havarijnom stave</t>
  </si>
  <si>
    <t>4993</t>
  </si>
  <si>
    <t>Obec Kokošovce</t>
  </si>
  <si>
    <t>Kokošovce 76, 08252 Kokošovce</t>
  </si>
  <si>
    <t>Kokošovce, Rekonštrukcia miestnych komunikácií - Rekonštrukcia obecného mosta SO 200-00</t>
  </si>
  <si>
    <t>Projekt s názvom "Kokošovce, Rekonštrukcia miestnych komunikácií - Rekonštrukcia obecného mosta SO 200-00" je v súlade s výzvou s kódom PSK-MIRRI-009-2024-ITI-EFRR a zahrňuje realizáciu typu aktivity "Výstavba a modernizácia miestnych komunikácií", hlavnú aktivitu "Zlepšenie stavebno-technického stavu nevyhovujúcich mostných objektov a súčastí vrátane ich výmeny"._x000D_
_x000D_
Projektový námet predstavuje nadväzujúcu realizáciu infraštruktúry na už zrealizovaný mostný objekt, ktorý je však v súčasnosti v havarijnom stave. V rámci predkladaného námetu je navrhovaná rekonštrukcia mostného objektu, ktorý premosťuje jestvujúci potok Delňa v obci Kokošovce. _x000D_
  _x000D_
Hlavným cieľom projektu v oblasti modernizácie infraštruktúry je zabezpečiť napojenosť pre obyvateľov obce na cestu III. triedy v nadväznosti na lokality centier cestovného ruchu a  priemyselných parkov situovaných v blízkosti obce Kokošovce. Obec Kokošovce je strediskovou obcou cestovného ruchu, nakoľko dopravná tepna, ktorá vedia cez obec Kokošovce je dopravnou spojnicou smerujúcou do rekreačnej oblasti Sigord, do oblasti Slánskych vrchov, či k Opálovým baniam. Obec Kokošovce má priame napojenie na niekoľko ciest III. triedy, ktoré prepájajú obec s okolitými obcami a umožňujú miestnu dopravu._x000D_
_x000D_
Predkladaný projektový námet je v súlade s Integrovanou územnou stratégiou Prešovského samosprávneho kraja, konkrétne projektový námet vykazuje súlad s projektovým balíkom IÚS "C1.3 Výstavba a modernizácia miestnych komunikácií v nadväznosti na R4, priemyselné parky a strediská CR" v rámci Integrovaného projektového balíka C. Rozvoj dopravnej obslužnosti v SPR Šariš._x000D_
_x000D_
Predkladaný projektový námet vykazuje súlad s PHRSR PSK 2021 - 2030, konkrétne: 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Realizácia projektového námetu prispeje k rekonštrukcii mosta v celkovej dĺžke 14,95 m v nasledovnom rozsahu:_x000D_
_x000D_
Nový mostný objekt je navrhnutý na základe charakteru prekážky a menej náročný spôsob výstavby ako jednopoľový, monolitická ŽB doska premennej hrúbky (550 - 660mm) so štandardným príslušenstvom mosta. Nová nosná konštrukcia sa uloží na novovybudované gravitačné opory s ŽB úložným prahom. Jestvujúca nosná konštrukcia sa odstráni, súčasťou stavby je potrebná úprava priľahlých úsekov cesty, úprava dotknutých inžinierskych sieti (preloženie telefónneho stĺpa), úprava toku a okolia. _x000D_
Dĺžka premostenia:10,00m, _x000D_
Dĺžka mosta: 14,95m, _x000D_
Šírka vozovky medzi obrubami: 5,20m, _x000D_
Šírka rímsy: 0,60m, _x000D_
Šírka mosta medzi zábradlím:5,9m, _x000D_
Výška mosta: 2,7m, _x000D_
Plocha mosta: 10x5,9=59,00m2_x000D_
_x000D_
Navrhovaná rekonštrukcia mostného objektu zabezpečuje napojenosť miestnej komunikácie na cestu III. triedy (III/3440) v smere na obec Zlatá Baňa, čo do rekreačnej oblasti Sigord a na cestu III. triedy (III/3444) v smere na obec Abranovce._x000D_
_x000D_
Lokalizácia rekonštrukcie miestneho mostného objektu: KN-C 426/1, KN-C 412/2, KN-C 413._x000D_
_x000D_
Cieľom hlavnej aktivity je prostredníctvom zlepšenia stavebno-technického stavu nevyhovujúceho mostného objektu a súčastí v obci Kokošovce zabezpečiť obslužnosť a mobilitu v dostatočnej kvalite a kvantite. Okrem iného realizáciou hlavnej aktivity sa odstráni riziko vyplývajúce z nedostatočnej kvality podmienok nažívania a vytvoria sa podmienky nielen pre zvýšenie životnej úrovne v obci, ale aj bezpečnosti._x000D_
_x000D_
Špecifické ciele projektového námetu: _x000D_
• Zlepšenie stavebno-technického stavu nevyhovujúceho mostného objektu v nadväznosti na lokality priemyselných parkov v rámci Prešovského samosprávneho kraja. V rámci Prešovského samosprávneho kraja je evidovaných 30 priemyselných parkov, z čoho je 12 zelených parkov, 8 hnedých parkov a 12 potenciálnych parkov. _x000D_
V nadväznosti na zlepšenie stavebno-technického stavu nevyhovujúceho mostného objektu, ktorý je predmetom projektového námetu, pre obyvateľov obce Kokošovce umožní lepšiu dostupnosť do nižšie uvedených priemyselných parkov s časovou dostupnosťou do 15 min._x000D_
_x000D_
1.) Haniska Záturecká (Zelený park - https://db.sario.sk/po-gf-0114) _x000D_
Vzdialený od obce Kokošovce približne 12 km s časovou dostupnosťou do 15 minút. _x000D_
_x000D_
2.) Petrovany (Zelený park - https://db.sario.sk/po-gf-0062) _x000D_
Vzdialený od obce Kokošovce približne 12 km s časovou dostupnosťou do 15 minút. _x000D_
_x000D_
3.) Prešov - Záborské (Hnedý park -https://db.sario.sk/po-bf-0201) _x000D_
Vzdialený od obce Kokošovce približne 6 km s časovou dostupnosťou do 15 minút._x000D_
_x000D_
• Zvýšenie bezpečnosti cestnej premávky a zníženie nehodovosti._x000D_
• Znižovanie negatívnych vplyvov na životné prostredie v intraviláne miest a obcí._x000D_
• Zlepšenie dopravnej mobility obyvateľstva.</t>
  </si>
  <si>
    <t>priama širšia nadväznosť na lokalitu Sigord (jeden z dopravných ťahov)</t>
  </si>
  <si>
    <t>Kokošovce</t>
  </si>
  <si>
    <t>oprava na 1 most môže plniť obchádzkovú trasu v prípade uzávery cesty III. triedy</t>
  </si>
  <si>
    <t>ok</t>
  </si>
  <si>
    <t>6348</t>
  </si>
  <si>
    <t>Obec Nižná Polianka</t>
  </si>
  <si>
    <t>Nižná Polianka 47/47, 08636 Nižná Polianka</t>
  </si>
  <si>
    <t>Modernizácia miestnych komunikácií v obci Nižná Polianka</t>
  </si>
  <si>
    <t>Predmetom projektového zámeru je vybudovanie  a modernizácia miestnych komunikácii v obci Nižná Polianka, ktorá bude pozostávať z odstránenia a výmeny podložia, asfaltovej vyrovnávky a novej brusnej vrstvy vrátane rekonštrukcie rigolov a priekop.  Jedná sa o tri samostatné stavebné objekty MK1, MK2. Miestne komunikácie prejdú úplnou modernizáciou a výstavbou, ktorých súčasťou bude vybudovanie pevného podložia ciest realizácia asfaltov, ktoré nahradia súčasný asfaltový nástrek, rigolov a dažďovej kanalizácie, dopravného značenia. Všetky úseky miestnych komunikácii, ktoré majú byť predmetom modernizácie a výstavby majú napojenie na cesty vyššej kategórie t. j. cestu I. triedy  č. I/ 77 a na cestu III. triedy č. III/ 3520. Miestna komunikácia MK1 vedie ku kultúrnej pamiatke  gréckokatolíckemu kostolu a kostolnému parku v obci Nižná Polianka, v prípade potreby môže plniť obchádzkovú trasu pre verejnú dopravu v smere Nižná Polianka - Ondavka a zároveň je využívaná ako prístup na hospodársky dvor (bývalé JRD), kde sú sústredené podnikateľské subjekty. Miestna komunikácia MK2 má priame napojenie na cestu I. triedy I/ 77. Táto miestna komunikácia vedie k stanici záchrannej služby, materskej škole, pričom zároveň pokračuje k miestnemu cintorínu, odkiaľ je možnosť prepojenia na  chatovú oblasť a stredisko cestovného ruchu v Nižnej Polianke, kde návštevníci a občania obce  môžu v letných mesiacoch využívať služby letného prírodného kúpaliska a v zime lyžiarsky areál.  Obec Nižná Polianka patrí medzi  strediská cestovného ruchu s celoročným využitím. V obci sa nachádza letné kúpalisko a lyžiarsky vlek so zasnežovaním ( https://makovica.sk/), penzión Hudaky (https://www.hudaky.sk/), čo z obce vytvára ideálne miesto na  trávenie voľných chvíľ.  Obec Nižná Polianka sa  venuje udalostiam I. svetovej vojny, ktoré sú späté s históriou obce. Napriek pochmúrnym dejinám, kedy obec Nižná Polianka bola kompletne zničená v dôsledku tohto vojnového konfliktu, realizujeme dlhodobo a systematicky množstvo projektov a aktivít zameraných na túto časť dejín. Môžeme tu spomenúť realizácie rekonštrukcie bojov z I. svetovej vojny ( link: https://www.youtube.com/watch?v=M4j_m_xdBJw,  https://www.youtube.com/watch?v=hxA_cERQ7ws), organizácia spomienkových koncertov ( link: https://www.youtube.com/watch?v=MYGIjoRFabQ, https://www.youtube.com/watch?v=DdJYksXzYSk). Obec Nižná Polianka realizovala projekt, v ktorom rekonštruovala existujúce vojnové cintoríny z I. svetovej vojny, vybudovala náučný chodník I. svetovej vojny venovaný významnému slovenskému architektovi Dušanovi Jurkovičovi, obnovila vojnový cintorín v obci Smilno, v obci Nižná Polianka bol zriadený Panteón osobností, ktorý prezentuje najvýznamnejších predstaviteľov I. svetovej vojny, ktorí sa zúčastnili tohto konfliktu na území severovýchodného Slovenska. V tejto súvislosti obec Nižná Polianka vybudovala maketu dreveného kostolíka (cerkvi), ktorý je verná kópia pôvodného kostolíka, ktorý sa nachádzal v obci Nižná Polianka a bol zničený rakúsko-uhorskými vojskami (https://obecniznapolianka.sk/). Veľký potenciál  je ukrytý v oblasti cykloturistiky, nakoľko sme priamo na hranici s Poľskou republikou a každoročne zaznamenávame nárast záujmu o cykloturistiku.  v Projekt rieši modernizáciu miestnych komunikácii v obci Nižná Polianka v predpokladanej dĺžke 585 m, čo predstavuje plochu 2 404 m². Plánovaná rekonštrukcia sa bude realizovať na parcelách EKN 27, EKN 10, CKN 216/ 1, CKN 133/ 1, CKN 133/ 2, CKN 133/ 3, ktoré sú vo vlastníctve obce Nižná Polianka evidované na LV 378 kat. územie Nižná Polianka, respektíve parcely CKN 133/ 1, CKN 133/ 2, CKN 133/ 3 sú predmetom Protokolu č. 58/204/ MPO o odovzdaní a prevzatí nehnuteľného majetku do vlastnístva obce Nižná Polianka.</t>
  </si>
  <si>
    <t>priama širšia, po MK 2 sa dá z centra dostať k stredisku CR (prírodné kúpalisko, vlek, chatová oblasť, ale nie autom (bicyklom, pešo). MK 1 ku gréckokat. kostolu, pam. I. SV)</t>
  </si>
  <si>
    <t>Nižná Polianka</t>
  </si>
  <si>
    <t>MK2 vedie k OV  (stanica zách. služby, Mš)</t>
  </si>
  <si>
    <t>motorová komunikácia a priľahlý chodník, pozor parkovisko je neoprávnené!</t>
  </si>
  <si>
    <t>6506</t>
  </si>
  <si>
    <t>Obec Smilno</t>
  </si>
  <si>
    <t>Smilno 194, 08633 Smilno</t>
  </si>
  <si>
    <t>Modernizácia miestnych komunikácií v obci Smilno</t>
  </si>
  <si>
    <t>Projekt rieši modernizáciu miestnych komunikácií (MK) a chodníkov. Jedná sa o modernizáciu 5 úsekov MK. Tieto miestne komunikácie sa plynulo napájajú na jestvujúci stav. Jedná sa o aktivitu 2a) modernizácia miestnych komunikácií , opatrenie 3.2.4 Miestne komunikácie v zmysle Výzvy s kódom PSK-MIRRI-009-2024-ITI-EFRR._x000D_
MK1 – miestna komunikácia s priamym napojením na štátnu cestu I/77 prechádza centrálnou časťou obce a prepája viaceré jej časti, ulice. Modernizácia pozostáva z výmeny krytu, úpravy odvodňovacích zariadení a prestavbe nadväzného chodníka pozdĺž tejto komunikácie, ktorý je súčasťou MK. Je potrebné zriadenie nových konštrukčných vrstiev, odvodňovacieho potrubia a zabudovanie uličných vpustov, ktoré sú potrebné pre zvádzanie zrážok z povrchu._x000D_
MK2, MK3, MK4 – miestne komunikácie sú priamo napojené na MK1. Jedná sa o doplnenie konštrukcie vozovky o podkladnú vrstvu zo štrkodrvy a ložnú a obrusnú vrstvu z asfaltového betónu a zriadenie odvodňovacích zariadení (rigoly, priekopy, drenáže, priepusty, odvodňovacie žľaby a pod.)._x000D_
MK5 – miestna komunikácia s priamym napojením na štátnu cestu I/77. V prípade MK5 sa jedná o doplnenie konštrukcie vozovky o podkladnú vrstvu zo štrkodrvy a ložnú a obrusnú vrstvu z asfaltového betónu a zriadenie odvodňovacích zariadení (rigoly, priekopy, drenáže, priepusty, odvodňovacie žľaby a pod.) _x000D_
Celková dĺžka modernizovaných úsekov MK: 1 434,48 m._x000D_
MK 1 -  739,20 m, šírka komunikácie je premenlivá cca 5,0 – 6,0 m, nespevnená krajnica na jednej strane 0,5 m. Priľahlý chodník v dĺžke 192 m._x000D_
MK 2 – 178,85 m, kategória MOK 4/30, 2x nespevnená krajnica 0,5 m._x000D_
MK 3 – 179,36 m, kategória MOK 4/30, 2x nespevnená krajnica 0,5 m._x000D_
MK 4 – 200,52 m, šírka komunikácie cca. 3,0 – 4,0 m, 2x nespevnená krajnica 0,5 m._x000D_
MK 5 – 136,55 m, kategória MOK 4/30, 2x nespevnená krajnica 0,5 m._x000D_
_x000D_
Modernizácia miestnych komunikácií prispeje k zvýšeniu bezpečnosti cestnej premávky, plynulému napojeniu na cestu I. triedy, zníženiu negatívnych vplyvov na životné prostredie v intraviláne obce (zníženie prašnosti a hluku v obci), lepšej dostupnosti k školskému zariadeniu, obchodu a službám, pamiatkam v obci, k zlepšeniu mobility obyvateľstva. _x000D_
Modernizácia miestnych komunikácii posilní infraštruktúru pre trvalo udržateľné formy dopravy._x000D_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Miestne komunikácie MK1,MK5 sú priamo napojené na cestu I. triedy I/77, ktorá spája región od Spišskej Belej až po Svidník. Tento región je známy prírodným i kultúrnym bohatstvom, ktoré je vďaka cestnej infraštruktúre prístupné širokej verejnosti._x000D_
https://www.cdb.sk/files/galleries/mapy-okresov-50-000/bardejov_50-000.jpg_x000D_
_x000D_
V obci sa nachádza zrekonštruovaný Cintorín vojakov padlých v I. sv. vojny, kostol sv. Štefana Uhorského, kaplnka Panny Márie, pamätník Johna Aloisa Kravca. Vo vedľajších obciach sú ďalšie zaujímavosti: drevený kostolík v Jedlinke, hrad Makovica a Šerédyho kaštieľ v Zborove, prírodné kúpalisko a lyžiarske stredisko v Nižnej Polianke ale i minerálny prameň v obci Šarišské Čierne. Len 13 km je vzdialené mesto Bardejov ocenené cenou UNESCO a Bardejovské  Kúpele. 23 km je vzdialené mesto Svidník, ktoré je známe Pamätníkom Sovietskej armády a Vojenským historickým múzeom. _x000D_
https://hradzborov.sk/_x000D_
https://www.regionsaris.sk/historia/kastiel-zborov/  - Šerédyho kaštieľ_x000D_
https://www.pamiatkynaslovensku.sk/zborov-kostol-sv-zofie_x000D_
https://www.bardejovske-kupele.eu/_x000D_
https://www.muzeum.sk/dreveny-kostol-jedlinka.html_x000D_
https://makovica.sk/kupalisko - kúpalisko a lyžiarsky vlek_x000D_
https://www.vhu.sk/svidnik/ - web Vojenského historického ústavu – tu patria všetky pamätníky a vojenské múzeá_x000D_
https://psk.sk/domov/samosprava/vyzvy-granty-a-dotacie/nove-programove-obdobie-2021-2027/phrsr-psk-2021-2030/  str. 190_x000D_
https://www.severovychod.sk/vylet/bardejovske-kupele/_x000D_
https://www.severovychod.sk/vylet/bardejov-unesco/_x000D_
https://www.severovychod.sk/vylet/vojenske-historicke-muzeum-vo-svidniku/_x000D_
_x000D_
Cesta I/77 je súčasťou kostrovej siete cyklistických trás PSK, konkrétne vetvy P4 Čergovská: Čirč – Bardejov – Svidník. _x000D_
V katastri obce Smilno je najvyšší vrch Ondavskej vrchoviny, ktorý je často navštevovaný turistami. V jeho blízkosti je pútnické miesto s troma studničkami.  Hlavné stravovacie a ubytovacie služby pre verejnosť sú v obci umiestnené pri MK1, ktorá je takto kľúčová pre dostupnosť služieb pre turistov a návštevníkov obce a blízkeho okolia._x000D_
Jednou z možností ako prežiť voľný deň je výlet po ondavskej cyklotrase. Celková dĺžka trasy je 73,5 km a vedie cez Zborov, Regetovku, Becherov, Ondavku, Nižnú Polianku, Vyšný Mirošov, Nižný Mirošov, Roztoky, Dubovú, Šarišské Čierne, Smilno, Zborov a späť do Bardejova._x000D_
https://www.severovychod.sk/vylet/ondavska-cyklotrasa/_x000D_
_x000D_
Príloha č.1: Jednoduchý situačný výkres so znázornením miesta realizácie projektu a s vyznačením napojenosti na cestu I. triedy a s vyznačením stredísk CR._x000D_
_x000D_
Predmetom projektu je modernizácia miestnych komunikácii, aktivita 2a) modernizácia miestnych komunikácií , opatrenie 3.2.4 Miestne komunikácie v zmysle Výzvy s kódom PSK-MIRRI-009-2024-ITI-EFRR. Výdavky sú v zmysle Výzvy oprávnené. _x000D_
_x000D_
Modernizácia vybraných úsekov miestnych komunikácií spočíva v doplnení odvodňovacích zariadení (uličné vpusty, odvodňovacie žľaby, odvodňovacie potrubie), chodníkov a povrchu vozoviek._x000D_
Miesto realizácie projektu bude mimo územia UMR._x000D_
_x000D_
Realizácia projektu bude mať integračný dopad na územie._x000D_
Najdlhší úsek MK1 prechádza dôležitou časťou obce, kde sa nachádza bytový dom, rodinné domy, budova základnej školy s multifunkčným ihriskom, budova potravín, ubytovacie služby a končí sa pri miestnom Biodružstve. V lokalite sa buduje nový bytový dom._x000D_
Po modernizovaných MK sa obyvatelia dostanú k materskej škole, hasičskej zbrojnici, futbalovému ihrisku, obecnému úradu, autobusovým zastávkam._x000D_
Projekt prispieva k infraštruktúre pre trvalo udržateľné formy dopravy – pešiu, cyklistickú dopravu._x000D_
Cesta I/77 je súčasťou kostrovej siete cyklistických trás PSK, konkrétne vetvy P4 Čergovská: Čirč – Bardejov – Svidník._x000D_
_x000D_
Modernizované miestne komunikácie nadväzujú na plánované a zrealizované aktivity:_x000D_
- Materská škola – zateplenie, rekonštrukcia kúrenia, výmena okien – dotácia z Environmentálneho fondu _x000D_
- Hasičská zbrojnica – prestavby budovy obchodu a služieb na hasičskú zbrojnicu z dotácie Ministerstva vnútra_x000D_
- Multifunkčné ihrisko – vybudované z finančnou podporou Prešovského samosprávneho kraja_x000D_
- Bytový dom 8 bytový – je vo výstavbe – obec financuje výstavbu z prostriedkov ŠFRB a Ministerstva dopravy SR_x000D_
- Obecný úrad – opravy, udržiavanie z vlastných rozpočtových prostriedkov. V roku 2024 obec podala žiadosť v rámci výzvy Environmentálneho fondu, ešte nemá informáciu o výsledku_x000D_
- Futbalové ihrisko, budova TJ (šatne, umývarne, spoločenská miestnosť) – obec podala žiadosť na MIRRI v rámci výzvy na financovanie individuálnych potrieb obcí, ešte nemá informáciu o výsledku_x000D_
- Verejné osvetlenie – kompletná výmena svietidiel v roku 2015 financovaná z NFP SIEA_x000D_
Príloha č.1 Jednoduchý situačný výkres so znázornením miesta realizácie projektu a dosah na miesta pre posúdenie integrovaného riešenia._x000D_
_x000D_
Aktivitami  projektu pôjde o kombináciu motoristickej komunikácie a nemotoristickej komunikácie, ktorá je priľahlá k cestnému telesu._x000D_
_x000D_
Projekt sa bude realizovať v k.ú. Smilno, na nehnuteľnostiach nachádzajúcich sa na:_x000D_
MK1: LV č. 687, CKN 836/1, CKN 836/2, CKN 837/2, CKN 830/1 – len prechodná časť medzi 836/1 a 837/2_x000D_
MK2: LV č. 911,	CKN 834/2_x000D_
MK3:  LV  č. 687, CKN 835_x000D_
MK4: LV č. 911,	CKN 838_x000D_
MK5: LV č. 911,	CKN 826/1._x000D_
Miesto realizácie projektu je majetkovoprávne vysporiadané, právny vzťah je možné overiť na uvedenom LV,  vlastníkom je obec Smilno.</t>
  </si>
  <si>
    <t>okrajovo priama (futbalové ihrisko, penzión)</t>
  </si>
  <si>
    <t>Smilno</t>
  </si>
  <si>
    <t>V prípade MK 1 prispieva k infraštruktúre pre pešiu dopravu, sprístupňuje Základnú školu a multifunkčné ihrisko, môže plniť úlohu obchádzkovej trasy v prípade uzávery cesty I/77. Ide o jeden z hlavných komunikačných ťahov obce</t>
  </si>
  <si>
    <t>V prípade MK 1 ide o modernizáciu cestnej komunikácie a priľahlého chodníka</t>
  </si>
  <si>
    <t>6516</t>
  </si>
  <si>
    <t>Obec Trnkov</t>
  </si>
  <si>
    <t>Trnkov 42, 08212 Trnkov</t>
  </si>
  <si>
    <t>Modernizácia miestnych komunikácií v obci Trnkov</t>
  </si>
  <si>
    <t>Predmetom projektu je modernizácia miestnej komunikácie v úseku od cesty 3. Triedy s priebehom Lada-Trnkov- Okružná v úseku od: autobusová zástavka SAD do priestoru  turisticko- oddychovej a športovej zóny obce Trnkov kde sa nachádza penzion Trio s kapacitou nepretržitého  ubytovania pre 28 osôb a celotýždňovou prevádzkou reštaurácie a vonkajšieho piknikového posedenia (pondelok až nedeľa ). Nachádza sa tu tiež oddychová a športová zóna kde - multifunkčné ihrisko, trávnatá plocha pre DHZ a voľnočasové športy  obce Trnkov. V tomto priestore sa tiež nachádzajú  šatne pre športovcov a oddychový priestor pre verejnosť v blízkom lese. _x000D_
Úsek MK je v dĺžke 250 metrov, 1158,8 m2. Súčasťou projektu je tiež Modernizácia - rekonštrukcia a rozšírenie jestvujúceho mosta o šírke 3m na šírku 5m z dôvodu prístupnosti oddychového športového  priestoru autobusovou dopravou._x000D_
_x000D_
Informácie k splneniu vylučovacieho kritéria č. 5: Navrhovaný úsek sa napája na cestu III/3434 a následne sa napája na budovanú cestu R4 (v súčasnosti budovaný úsek Prešov- severný obchvat, II. etapa - https://ndsas.sk/stavby/presov-severny-obchvat-ii-etapa), ktoré bude prechádzať v bezprostrednej blízkosti obce Trnkov. Rekonštrukcia a modernizácia navrhovaného úseku rieši optimalizáciu dopravy v smere od budúcej R4 k centru cestovného ruchu budovaného v okolí penziónu TRIO - ako východiskového bodu pre túry do Slanských vrchov._x000D_
_x000D_
Informácie k splneniu vylučovacieho kritéria č. 6: _x000D_
Projekt rieši výlučne rekonštrukciu a modernizáciu verejne dostupnej miestnej komunikácie. Nerieši žiadnu z týchto neoprávnených aktivít:_x000D_
-inštalácia nabíjacích staníc pre elektromobily,_x000D_
-budovanie/rekonštrukcia/modernizácia samostatného verejného osvetlenia (bez realizácie oprávnených aktivít projektu v rámci opatrení 3.2.3 a 3.2.4),_x000D_
- budovanie/rekonštrukcia/modernizácia prístreškov, ktoré slúžia pre zástavky hromadnej dopravy, _x000D_
- budovanie/rekonštrukcia/modernizácia parkovacích miest,_x000D_
- budovanie/rekonštrukcia/modernizácia účelových komunikácií,_x000D_
- budovanie/rekonštrukcia/modernizácia miestnych komunikácií, ktoré budú slúžiť/plniť funkciu exkluzívnych miestnych ciest pre hospodárske subjekty._x000D_
Dôležitým prvkom projektu je modernizácia - rekonštrukcia a rozšírenie mosta, ktorý v súčasnosti neumožňuje sa dostať k turistickej infraštruktúre väčším organizovaným skupinám, nakoľko neumožňuje prejazd autobusom._x000D_
_x000D_
Miesto realizácie sa nachádza mimo území UMR._x000D_
_x000D_
Projekt je súčasťou integrovaného riešenia- Prepája centrum obce s kompletnou občianskou vybavenosťou s obytnou zónou obce. Zároveň v opačnom smere je to prepoj k turistickej infraštruktúre (na okraji obytnej zóny)_x000D_
_x000D_
Komplexnosť investície: Projekt zahŕňa zlepšenie stavebnotechnického stavu nevyhovujúceho mostu v lokalite pre ktorú most plní jediné dopravné spojenie so zvyškom územia._x000D_
_x000D_
Miesto realizácie: _x000D_
Obec Trnkov, parcela CKN 53/2, k.ú. Trnkov, vo vlastníctve obce Trnkov, LV 188, druh pozemku - Zastavaná plocha a nádvorie, výmera parcely 7531 m2</t>
  </si>
  <si>
    <t>priama (voľnočasová infraštruktúra - športovo oddychová zóna, oddychový priestor pre turistov v blízkom lese, penzión)</t>
  </si>
  <si>
    <t>Trnkov</t>
  </si>
  <si>
    <t>Projektový námet rieši centrálnu miestnu komunikáciu  a sprístupňuje Obecný úrad, kostol, miestny penzión a športové oddychové zóny.</t>
  </si>
  <si>
    <t>Ide o komunikáciu pre motorovú dopravu (cesta a most) </t>
  </si>
  <si>
    <t>6547</t>
  </si>
  <si>
    <t>Obec Okružná</t>
  </si>
  <si>
    <t>Okružná 15, 08212 Okružná</t>
  </si>
  <si>
    <t>Okružná, chodníky popri ceste III. triedy</t>
  </si>
  <si>
    <t>Predmetom projektu je vybudovanie chodníka, ktorý  vedie pozdĺž cesty III/3434 v celkovej dĺžke 480 m. Šírka chodníka je 1,50 m. Povrch chodníka je navrhnutý z bezfázovej zámkovej dlažby. Vstupy do dvorov a ukončenie chodníka je potrebné riešiť bezbariérovo. Cesta sa pozdĺžne zareže a po osadení obrubníkov sa dobetónuje a doasfaltuje. Vodný režim sa nemení. Mení sa len otvorený rigol na uzavretý. Rigol sa nahradí dažďovou kanalizáciou. Množstvo vôd zostane rovnaké a dažďová kanalizácia bude zachytávať rovnaké množstvo vôd ako pôvodný otvorený rigol. Vyústenie kanalizácie bude riešené to súčasnej otvorenej priekopy. Odvodnenie cesty, ktoré je v súčasnosti riešené cez priekopu, je v časti výstavby chodníka riešené cez uličné vpuste ktoré sa zaústia do navrhnutej dažďovej kanalizácie. Uličné vpuste sú navrhnuté ako bodové (400x400x500) s liatinovým roštom s okami 15/25. Vpuste sú komplet s tesnením pre DN 160, zápachovým uzáverom a kalovým košom. Pevnostná trieda D400, uloženie do betónu hrúbky 15 cm, triedy C30/37 XD 1. Dažďová kanalizácia bude smerovo obchádzať existujúce podzemné inžinierske siete a jej trasa bude prispôsobená tak, aby nijako nezasahovala do iných existujúcich sietí. Dĺžka dažďovej kanalizácie PVC DN 300 je 230 m. Na trase je 5 šácht DN 400 a 5 vpustí._x000D_
Pozdĺž cesty III/3434 v obci chýba chodník, a preto sú chodci nútení využívať na presuny k zastávke SAD cestu III. triedy._x000D_
_x000D_
Výstavba miestnych komunikácií – nemotoristickej komunikácie pre chodcov prispeje k zvýšeniu bezpečnosti cestnej premávky, zvýšeniu bezpečnosti chodcov, lepšej dostupnosti k zariadeniam občianskej vybavenosti, rodinným domom, pamiatkam, turistickým miestam,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Navrhovaný chodník vedie popri ceste III/3434,  ktorá vedie obcou Okružná a za obcou Lada sa táto cesta napája na cestu I/18._x000D_
https://www.cdb.sk/files/galleries/mapy-okresov-50-000/presov_50-000.jpg _x000D_
_x000D_
V obci Okružná sa nachádza Chrám svätého Michala archanjela postavený v druhej polovici 18. storočia, ktorý je navštevovaný aj turistami a po vybudovanom chodníku sa k nemu dostanú obyvatelia aj turisti._x000D_
https://www.pamiatkynaslovensku.sk/okruzna-kostol-sv-michala-archanjela_x000D_
_x000D_
V obci Okružná sa turisti dostanú po bezpečnom novovybudovanom chodníku od autobusovej zastávky, kde chodník končí po turistických značkách k prírodnej rezervácii Dubová hora. Prírodná rezervácia Dubová hora je vyhlásená na ochranu zachovaných prirodzených lesných spoločenstiev kyslých dubových bučín Slanských vrchov na vedecko-výskumné, náučné a kultúrno-výchovné ciele. Bola vyhlásená v roku 1983 na ploche 61,34 ha. Na území prírodnej rezervácie sú zaujímavé skalné útvary. Skalný komplex Džad leží na južnej strane Dubovej hory. Tvoria ho dve dominantné veľké skalné bralá. Názov Džad pochádza z pôvodného názvu Diad, teda Dedo, Ďad. Dno vyššie situovaného skalného okna je dlhé asi 6 m a hlboké asi 3,5 m._x000D_
_x000D_
Skalný útvar Mohylky sa nachádza na vrchole rovnomenného kopca na hrebeni Slanských vrchov. Vrcholový masív Mohyliek má tvar predĺženej pyramídy. Skalný útvar Kamenná tvár sa nachádza na konci bočného hrebienka, ktorý vychádza severovýchodne od vrcholu Mohyliek. Je to premenené čelo lávového prúdu. Zvetrávanie a poveternostné podmienky vytvorili unikátny reliéf, ktorý pripomína črty ľudskej tváre._x000D_
K skalným útvarom v oblasti Dubovej hory vedie z východnej časti obce Podhradík, v blízkosti hradu Šebeš zelená turistická značka. _x000D_
https://www.severovychod.sk/vylet/prirodna-rezervacia-dubova-hora/_x000D_
_x000D_
Turisti sa taktiež dostanú k Výhliadkovej veži Okružná, kde je krásny výhľad na chránené vtáčie územie. _x000D_
Vyhliadková veža sa nachádza „Na bani“ v katastri obce Okružná a z jej vrcholu si návštevníci môžu vychutnať krásny výhľad._x000D_
https://www.severovychod.sk/vylet/vyhliadkova-veza-okruzna/_x000D_
_x000D_
Po turistických značkách z obce Okružná sa návštevníci dostanú cez turistický chodník do obce Podhradík, kde po ceste v katastri obce Okružná sa nachádza prírodná studnička, nad ktorou je umiestnený kríž z roku 1950, kde táto studnička poskytuje turistom nie len občerstvenie a ochladenie ale aj nádherné posedenie v lese v prírode. Je to navštevované miesto kvôli oddychu a krásnej prírodnej scenérii._x000D_
_x000D_
Len 12 km po ceste I/18 je vzdialené mesto Prešov. Zaujímavé je mestské centrum Prešova. Dominantou je Konkatedrála sv. Mikuláša, Rákocziho palác s vlastivedným múzeom, Caraffov dom, pravoslávny chrám Alexandra Nevského a židovská synagóga._x000D_
https://psk.sk/domov/samosprava/vyzvy-granty-a-dotacie/nove-programove-obdobie-2021-2027/phrsr-psk-2021-2030/  str. 190_x000D_
_x000D_
Príloha č.1: Jednoduchý situačný výkres._x000D_
_x000D_
Predmetom projektu je:_x000D_
-výstavba miestnych komunikácií, aktivita 2c) výstavba nových miestnych komunikácií (výstavba novej nemotoristickej komunikácie – komunikácie pre chodcov) opatrenie 3.2.4 Miestne komunikácie v zmysle Výzvy s kódom PSK-MIRRI-009-2024-ITI-EFRR. _x000D_
_x000D_
Miesto realizácie projektu bude mimo územia UMR._x000D_
_x000D_
Realizácia projektu bude mať integračný dopad na územie:_x000D_
Po vybudovanom chodníku sa obyvatelia obce a návštevníci dostanú k rodinným domom, chodník budú  využívajú aj obyvatelia susedných obcí ako Trnkov a Lada aj turisti, ktorí pri prechádzkach popri ceste III. triedy pôjdu po chodníku a nie popri ceste ako je to v súčasnosti.  Vybudovaný chodník budú obyvatelia obce využívať ku každodennému životu. Po vybudovanom chodníku sa obyvatelia obce a návštevníci dostanú k rodinným domom, kostolu, materskej škole, základnej škole, obecnému úradu, obchodu, športovému areálu, zastávke SAD (v súčasnosti chodia na zastávku po ceste III/3434), cintorínu, k turistickým miestam._x000D_
Projekt prispieva k infraštruktúre pre trvalo udržateľné formy dopravy – pešiu dopravu._x000D_
_x000D_
Modernizované miestne komunikácie nadväzujú na zrealizované aktivity:_x000D_
Materská škola – vybudovaná z Plánu obnovy_x000D_
Cintorín – Pôdohospodárska platobná agentúra_x000D_
Multifunkčné ihrisko – Fond športu_x000D_
Detské ihrisko -  Prešovský samosprávny kraj_x000D_
Príloha č.1 Jednoduchý situačný výkres so znázornením miesta realizácie projektu a dosah na miesta pre posúdenie integrovaného riešenia._x000D_
_x000D_
Aktivitami projektu pôjde o samostatný druh investície – komunikácia pre pešiu dopravu. _x000D_
_x000D_
Projekt sa bude realizovať v k.ú. Okružná, na nehnuteľnostiach nachádzajúcich sa na parcele registra C č. 586,  LV č. 836._x000D_
Miesto realizácie projektu je majetkovoprávne vysporiadané, právny vzťah je možné overiť na uvedenom LV,  vlastníkom je obec Okružná.</t>
  </si>
  <si>
    <t>priama (širšia nadväznosť na vyhliadkovú vežu, kostol - preukázané linkami), prístup k turistickému chodníku k prírodnej rezervácii Dubová hora, predpokladaný pohyb turistov)</t>
  </si>
  <si>
    <t>Okružná</t>
  </si>
  <si>
    <t>prispieva k pešej doprave /chodník/, zastávka SAD</t>
  </si>
  <si>
    <t>6551</t>
  </si>
  <si>
    <t>Obec Dubinné</t>
  </si>
  <si>
    <t>Dubinné 9, 08612 Dubinné</t>
  </si>
  <si>
    <t>Dobudovanie občianskej infraštruktúry v obci Dubinné</t>
  </si>
  <si>
    <t>Predmetom projektu je výstavba novej nemotoristickej komunikácie pre chodcov - chodníkov v obci Dubinné, v celkovej dĺžke 981 m. Jedná sa o chodníky popri ceste III/3533 a III/3515, ktoré vedú obcou. V rámci projektu je navrhnutá dažďová kanalizácia, ktorá zabezpečí odvedenie dažďových vôd z existujúcich komunikácií a navrhovaných chodníkov do existujúcich priekop. Existujúcimi priekopami budú dažďové vody následne zaústené do recipientu. Existujúce priekopy v miestach navrhovaných chodníkov budú zrušené._x000D_
_x000D_
Výstavba chodníkov v obci prispeje k zvýšeniu bezpečnosti cestnej premávky, zvýšeniu bezpečnosti chodcov, k zníženiu nehodovosti, lepšej dostupnosti k zariadeniam občianskej vybavenosti, rodinným domom, pamiatkam, turistickým miestam,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Navrhované chodníky vedú popri ceste III/3533 a III/3515. Cesta III/3533 sa v Bardejove napája na cestu I/77. Cesta III/3533 prechádza pozdĺž celej obce Dubinné. Cesta III/3515 sa napája na cestu III/3533._x000D_
https://www.cdb.sk/files/galleries/mapy-okresov-50-000/bardejov_50-000.jpg_x000D_
_x000D_
Najstaršou architektonickou pamiatkou v Dubinnom je katolícky kostol Mena Panny Márie, ktorý je postavený v roku 1863 v neoklasistickom štýle. Je navštevovaný obyvateľmi  aj turistami._x000D_
https://www.dubinne.sk/historia_cirkvi.php_x000D_
_x000D_
Obec Dubinné sa môže pýšiť vzácnym prírodným unikátom, ktorý je lákadlom pre domácich aj zahraničných turistov. V obci sa nachádza jeden z najstarších, ak nie priamo najstarší strom na území Slovenska,  ku ktorému vedie nový chodník, ktorý je predmetom projektu. Dub letný sa stal symbolom dediny Dubinné a pri zakladaní obce stál priamo v strede dediny. Stojí tam až do dnešných časov. Vyše osemsto ročný dub letný má obvod kmeňa pri koreni 12,33 metra, v prsnej výške 7,33 metrov a jeho výška je 25 metrov. Dub letný z obce Dubinné vyhral v roku 2010 anketu Strom roka._x000D_
Traduje sa, že v 18. storočí sa miestnym obyvateľom v korune stromu zjavila Panna Mária. Na jej pamiatku tam obyvatelia postavili kaplnku._x000D_
https://www.severovychod.sk/vylet/obec-dubinne/_x000D_
Po nových chodníkoch sa obyvatelia obce a návštevníci dostanú aj k rybníku za obcou Dubinné, ktorý je príjemným miestom na oddych._x000D_
https://www.severovychod.sk/vylet/obec-dubinne/_x000D_
_x000D_
Len 15 km po ceste III/3533 a I/77 je vzdialené mesto Bardejov ocenené cenou UNESCO a Bardejovské  kúpele. Stredoveká architektúra meštianskych domov a Bazilika sv. Egídia s vyhliadkovou vežou je typická pre kúpeľné mesto Bardejov. 22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https://www.severovychod.sk/vylet/vojenske-historicke-muzeum-vo-svidniku/_x000D_
https://www.severovychod.sk/vylet/bardejovske-kupele/_x000D_
https://www.severovychod.sk/vylet/bardejov-unesco/_x000D_
_x000D_
Príloha č.1: Jednoduchý situačný výkres so znázornením miesta realizácie a napojenosti na ciesty III. triedy_x000D_
Príloha č. 2,3,4: Jednoduchý situačný výkres so znázornením miesta realizácie a strediska CR._x000D_
_x000D_
Predmetom projektu je:_x000D_
-výstavba miestnych komunikácií, aktivita 2c) výstavba nových miestnych komunikácií (výstavba novej nemotoristickej komunikácie – komunikácie pre chodcov) opatrenie 3.2.4 Miestne komunikácie v zmysle Výzvy s kódom PSK-MIRRI-009-2024-ITI-EFRR. _x000D_
_x000D_
Miesto realizácie projektu bude mimo územia UMR._x000D_
_x000D_
Realizácia projektu bude mať integračný dopad na územie:_x000D_
Predmetnými vybudovanými chodníkmi sa obyvatelia obce, turisti, návštevníci dostanú ku kostolu, k materskej škole, obecnému úradu, domu nádeje, cintorínu, hasičskej zbrojnici, kaplnke, k futbalovému ihrisku, k potravinám, k turistami vyhľadávanému najstaršiemu dubu na Slovensku, k rybníku, ktorý slúži na rybolov pre domácich aj cezpoľných rybárov. Vybudovaný chodník budú obyvatelia obce využívať ku každodennému životu. _x000D_
Projekt prispieva k infraštruktúre pre trvalo udržateľné formy dopravy – pešiu dopravu._x000D_
_x000D_
Modernizované miestne komunikácie nadväzujú na zrealizované aktivity:_x000D_
- Zníženie energetickej náročnosti budov - Materská škola - Envirofond _x000D_
- Rekonštrukcia miestnych komunikácií - asfaltovanie - PPA_x000D_
- Zníženie energetickej náročnosti budov - Kultúrno-správna budova Obecného úradu - Envirofond_x000D_
- Projekt pozemkových úprav - PPA_x000D_
- Kanalizácia a čistiareň odpadových vôd - Envirofond_x000D_
- Rekonštrukcia hasičskej zbrojnice - Ministerstvo vnútra SR_x000D_
Obec plánuje výstavbu prírodného kúpaliska._x000D_
_x000D_
Príloha č. 2,3,4 Jednoduchý situačný výkres so znázornením miesta realizácie projektu a dosah na miesta pre posúdenie integrovaného riešenia._x000D_
_x000D_
Aktivitami projektu pôjde o samostatný druh investície – komunikácia pre pešiu dopravu. _x000D_
_x000D_
Projekt sa bude realizovať v k.ú. Dubinné, na nehnuteľnostiach nachádzajúcich sa na parcelách registra C č. 356/1, č. 232, č. 355/1 zapísané na LV č. 374._x000D_
Miesto realizácie projektu je majetkovoprávne vysporiadané, právny vzťah je možné overiť na uvedenom LV,  vlastníkom je obec Dubinné.</t>
  </si>
  <si>
    <t>priama (veľmi pravdepodobný pohyb turistov - úzka nadväznosť na lokálne body záujmu - dub Strom roka 2010, veľký rybník, kostol a OV na druhej strane), dobrý tip na návštevnosť z blízkeho mesta BJ (UNESCO) 15 km</t>
  </si>
  <si>
    <t>Dubinné</t>
  </si>
  <si>
    <t>prispeva k infraštruktúre pre pešiu dopravu, vedie k OV (OcÚ, kostol, MŠ)</t>
  </si>
  <si>
    <t>6579</t>
  </si>
  <si>
    <t>Rekonšrukcia Miestnych komunikácií Etapa 2 - objekt SO-02</t>
  </si>
  <si>
    <t>ETAPA 2: _x000D_
Rekonštrukcia existujúcich miestnych komunikácií, zlepšenie ich technicko-stavebného stavu. Ide o modernizáciu jestvujúcej komunikácie, vrátane jej rozšírenia v celom profile na obojsmernú komunikáciu vyhovujúcu súčasnej legislatíve, vrátane úpravy zelene okolo potoka. (viď. situácia)_x000D_
V rámci tejto etapy sa bude rekonštruovať vetva B. Miestna cesta (vetva B) má celkovú dĺžku_x000D_
276,30 m a jej existujúca šírka je cca 3 m. Cesta bude v celom úseku vybúraná a nahradená novou_x000D_
asfaltovou konštrukciou. Po oboch stranách sa spevnia krajnice na šírku 0,5 m štrkodrvou fr. 16-32_x000D_
mm. Odvodnenie je zabezpečené priečnym existujúcim sklonom smerom do potoka. Vetva B sa_x000D_
napája na začiatku úseku na vetvu A a končí napojením na vetvu C._x000D_
Miesto realizácie je mimo územia UMR._x000D_
Kataster obce Drienica, KN C 1119/1    LV  1105 _x000D_
Stavba v sebe zahŕňa kombináciu viacerých prvkov investícií a stavebných objektov – MK, zároveň komunikácia pre cyklo-dopravu a tiež v pravom profile zelenú infraštruktúrú v podobe trávnika a stromov. Modernizáciou zároveň zvýšime bezpečnosť pre všetkých účastníkov premávky. Je priamo napojená na cklochodník Sabinov – Drienica.</t>
  </si>
  <si>
    <t>priama širšia  na lokalitu Lysá prostr. cyklotrasy</t>
  </si>
  <si>
    <t>možná obch. trasa</t>
  </si>
  <si>
    <t>motoristická komunikácia</t>
  </si>
  <si>
    <t>6586</t>
  </si>
  <si>
    <t>Rekonšrukcia Miestnych komunikácií Etapa 9</t>
  </si>
  <si>
    <t>Rekonštrukcia existujúcich miestnych komunikácií vrátane existujúcich dažďových kanalizácií a priekop. Etapa 9  tvorí ulicu napájajúcu sa na cestu III. triedy 3181 cez cestu I. triedy 68 až na obchvat R4 na jednom konci a na druhom konci sa spája s Etapou 8.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V rámci tejto etapy sa budú rekonštruovať vetvy (J, M, N). Miestna cesta (vetva J) sa bude_x000D_
rekonštruovať od km 0,290 40 – km 0,510 80. V tomto úseku je navrhnuté odvodnenie po pravej_x000D_
strane z odvodňovacieho žľabu XTREMFIX-TRAX 500 typ 600, s krytom uchyteným aretáciou. Okrem_x000D_
toho budú ďalšie 3 kalové jamy súčasťou tejto etapy pri rodinných domoch uvedených v 8. etape._x000D_
Cesta sa bude rozširovať na úkor zelene po pravej strane až po existujúce ploty. To znamená, že cesta_x000D_
v pôvodnej šírke sa len odfrézuje a nahradí ju nový asfaltový kryt a v mieste rozšírenia bude plná_x000D_
nová asfaltová konštrukcia._x000D_
Miestna cesta (vetva M) má celkovú dĺžku 156 m. Cesta sa napája na cestu III/3181. Cesta sa_x000D_
vybúra a urobí sa nová asfaltová konštrukcia. Po pravej strane sa urobí odvodňovací žľab, ktorý bude_x000D_
zaústený do kalovej jamy. Kalová jama sa urobí nová namiesto pôvodnej kalovej jamy. Dĺžka žľabu je_x000D_
87 m. Cesta bude ohraničená po pravej strane novým cestným obrubníkom 1000/260/150 skos 12/4_x000D_
v dĺžke 160 m. Za žľabom na ľavej strane sa zrealizuje tiež cestný obrubník v dĺžke 90 m._x000D_
Miestna cesta (vetva N) má celkovú dĺžku 72 m. Na začiatku sa napája na cestu III/3181 a na_x000D_
konci sa napája na vetvu J. Pozdĺž tejto vetvy sa po pravej strane urobí spevnená plocha (odstavná_x000D_
plocha), ktorá bude umožňovať parkovanie zamestnancov materskej školy. Odstavná plocha bude_x000D_
určená pre celkovo 6 vozidiel. Jedno státie bude mať šírku 2,5 m a dĺžku 5 m._x000D_
Odvodnenie cesty bude zabezpečené priečnym a pozdĺžnym sklonom do potoka. Po pravej strane_x000D_
okolo materskej školy sa urobí odvodňovací žľab s mrežou v dĺžke 22 m, ktorý bude zachytávať vody_x000D_
zo strechy materskej školy. V rámci tejto cesty je navrhnutý po ľavej strane rigol z TBM 1-60 tvárnic,_x000D_
ktorý bude odvádzať vodu do potoka. Dĺžka rigola je 50 m. Danú cestu je potrebné rozšíriť v mieste_x000D_
medzi existujúcim oporným múrom a domom po ľavej strane. Rozšírením cesty bude nutné urobiť_x000D_
oporný múr po ľavej strane v dĺžke 15 m. Oporný múr je navrhnutý z debniacich tvárnic 500/250/300._x000D_
Krajnice budú spevnené štrkodrvou fr. 16-32 mm po oboch stranách pri týchto vetvách._x000D_
Miesto realizácie je mimo územia UMR. _x000D_
Kataster obce Drienica, KN C 1099/1   a KN E 666/101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</si>
  <si>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priama širšia prostredníctvom cyklotrasy na oblasť Lysá</t>
  </si>
  <si>
    <t>možná obch. trasa, OV (potraviny, MŠ)</t>
  </si>
  <si>
    <t>6611</t>
  </si>
  <si>
    <t>Mesto Giraltovce</t>
  </si>
  <si>
    <t>Dukelská 77/75, 08701 Giraltovce</t>
  </si>
  <si>
    <t>Mestská poliklinika Dr. Jozefa Goldbergera - Výstavba a modernizácia miestnej cestnej komunikácie</t>
  </si>
  <si>
    <t>Predmetný projekt sa zaoberá modernizáciou a výstavbou miestnej cestnej komunikácie, pri budove mestskej polikliniky Dr. Jozefa Goldbergera. Jedná sa o c.c.a. 120 m dĺžky a 10m šírky modernizácie cesty  a o 270 m dĺžky o premenlivej šírke 4,5 m až 6 m výstavby novej cestnej komunikácie. Predmetná modernizácia cesty začína na parcele C-KN 1552/1 k.ú Giraltovce a pokračuje na parcelu C-KN 1066 k.ú Giraltovce. Následne pokračuje v rámci parcely C-KN 1066 k.ú. Giraltovce a parcely C-KN 1061/1 k.ú Giraltovce okolo celej budovy polikliniky výstavba novej cesty. Nakoľko súčasná podoba cesty, v rámci ktorej je potrebná modernizácia je už hľadiska vývoja nevyhovujúca pomerom 21. storočia (chýba potrubná dažďová kanalizácia a zároveň odvodňovacie žľaby na odvod dažďových vôd) a taktiež okolo celej budovy polikliniky je potrebná výstavba novej cesty nakoľko súčasný povrch je tvorený len štrkopieskom o hr. 10 cm. Z tohto dôvodu je nevyhnutná realizácia tohto projektu. Keďže predmetná budova polikliniky je rok čo rok viac využívaná nielen obyvateľmi mesta Giraltovce, ale aj obyvateľmi celej spádovej oblasti c.c.a. 15 000 obyvateľov nakoľko mesto Giraltovce je strategicky umiestnené medzi 5 okresmi: Prešov, Vranov nad Topľou, Bardejov, Stropkov, Svidník, je táto časť mesta jednou z najviac vyťažených automobilovou dopravou.</t>
  </si>
  <si>
    <t>priama širšia  na R4 v súvislosti so zdravotníckou starostlivosťou</t>
  </si>
  <si>
    <t>Giraltovce</t>
  </si>
  <si>
    <t>sprístupňuje OV (polikliniku</t>
  </si>
  <si>
    <t>iba motor. komunikácia (mondernizácia a výstavba)</t>
  </si>
  <si>
    <t>6630</t>
  </si>
  <si>
    <t>Modernizácia miestnej komunikácie a chodníka</t>
  </si>
  <si>
    <t>Projekt rieši modernizáciu miestnej komunikácie, chodníka, modernizáciu dažďovej kanalizácie a odvodnenie MK a chodníka. Miesto realizácie projektu sa nenachádza v území UMR, je majetkovo právne vysporiadané, zapísané na LV 565, parc. č. KN-C 2210/2. Zmodernizovaná MK a chodník zabezpečí občanom bezpečnejší prístup z miesta bývania do centra obce k obecnému úradu, obchodu, MŠ, ZŠ. Zmodernizovaná MK tvorí náväznosť na cestu III./3441, ktorá je využívaná na dopravu za prácou do priemyselných parkov Prešov - Grófske, Prešov - Záborské, Petrovany (https://psk.sk/domov/urad-psk/odbor-strategickeho-rozvoja/informacie-pre-investorov-information-for-investors). V prípade uzavretia časti cesty III./3441 bude zmodernizovaná komunikácia slúžiť ako obchádzková trasa. Stavba pozostáva z odvodnenia MK, ktoré je riešené líniovými priečnymi žľabmi, doplnenými bodovo vpustami a modernizáciou dažďovej kanalizácie pozdĺž celej trasy cesty. Hlavným dôvodom realizácie projektu je odstránenie kľúčových úzkych miest na cestnej infraštruktúre a zlepšenie regionálnej mobility. _x000D_
Je potrebné zmodernizovať MK (SO 101) Trasa "A" v celkovej dĺžke spolu 326,68m, zmodernizovať chodník pre peších (SO 102)  v celkovej dĺžke 331m a zmodernizovať dažďový kanál v dĺžke 306m. Zmodernizovaná MK a chodník prispejú k rozvoju regionálnej mobility, k podpore cestovného ruchu v rámci Prešovského samosprávneho kraja, bude naväzovať na plánovaný cyklochodník smer Prešov a okolité obce, čo podporí zelenú dopravu do zamestnania a škôl. Zmodernizovaná časť MK bude slúžiť zároveň aj ako cyklochodník, ktorý prepojí centrum obce a turistické trasy v Slánskych vrchoch, v ktorých sú významné medzinárodné aj lokálne značené turistické trasy (zelená, červená turistická značka a Medzinárodná horská turistická pešia trasa Eisenach-Budapešť (Slovensko východ) a Medzinárodná diaľková turistická trasa E3. Čo sa týka cestovného ruchu je naša obec súčasťou Prešovskej hradnej cesty a sme aj členom OOCR Šariš. Zmodernizované miestne komunikácie nebudú plniť funkciu exkluzívnych miestnych ciest, ale budú slúžiť výlučne pre obyvateľov našej obce, turistov, návštevníkov. Pútavým miestom pre návštevníkov je aj zrúcanina Zbojníckeho hradu, na ktorý vedie z obce červená turistická značka (https://psk.sk/domov/samosprava/vyzvy-granty-a-dotacie/nove-programove-obdobie-2021-2027/phrsr-psk-2021-2030/). Modernizácia rieši odstránenie kľúčových úzkych miest na cestnej infraštruktúre. Táto investícia je kombináciou viacerých stavebných objektov (komunikácia pre motorovú dopravu, cyklodopravu, chodník pre chodcov) a opatrení na zvýšenie prvkov bezpečnosti.</t>
  </si>
  <si>
    <t>priama širšia v prípade nútenej obchádzky nahradí priamu trasu k zbojníckemu hradu</t>
  </si>
  <si>
    <t xml:space="preserve">možno OV, prispieva k pešej doprave, môže plniť obchádzk. trasu </t>
  </si>
  <si>
    <t>motor. komunikácia a priľahlý chodník</t>
  </si>
  <si>
    <t>6644</t>
  </si>
  <si>
    <t>Rekonšrukcia Miestnych komunikácií Etapa 4, Etapa 5, Etapa 6</t>
  </si>
  <si>
    <t>Rekonštrukcia existujúcich miestnych komunikácií vrátane existujúcich priekop. Etapy  4, 5 a 6 tvoria jednu ulicu popri miestnom potoku (viď. situácie) "Drienický potok, niekde uvádzaný aj potok Šomka" ide o modernizáciu jestvujúcej komunikácie, vrátane jej rozšírenia na obojsmernú komunikáciu vyhovujúcu súčasnej legislatíve, vrátane úprav priekop a zelene okolo potoka._x000D_
4. etapa_x000D_
V rámci tejto etapy sa budú rekonštruovať vetvy (E, G)._x000D_
Miestna cesta (vetva E) sa začína napojením na vetvu C a v rámci tejto etapy sa bude_x000D_
realizovať po km 0,374 50. Cesta sa odfrézuje v hrúbke 100 mm a nahradí novým asfaltovým krytom._x000D_
Krajnice sa po oboch stranách na šírku 0,5 m spevnia štrkodrvou fr. 16-32 mm. Miestna cesta (vetva_x000D_
G) sa napája na vetvu E a jej celková dĺžka je 50 m. Šírka týchto vetiev je premenlivá. Pohybuje sa od_x000D_
3 – 5 m. Odvodnenie týchto ciest bude zabezpečené ich existujúcim pozdĺžnym a priečnym sklonom_x000D_
do potoka._x000D_
5. etapa_x000D_
V rámci tejto etapy sa bude rekonštruovať vetva E od km 0,374 50 – km 0,846 30. Cesta sa_x000D_
odfrézuje v hrúbke 100 mm a nahradí novým asfaltovým krytom. Krajnice sa po oboch stranách na_x000D_
šírku 0,5 m spevnia štrkodrvou fr. 16-32 mm. Odvodnenie bude zabezpečené existujúcim priečnym_x000D_
sklonom do potoka. Šírka cesty je premenlivá. Pohybuje sa od 3 - 5 m._x000D_
6. etapa_x000D_
V rámci tejto etapy sa bude rekonštruovať vetva E od km 0,846 30 – km 1,183 60 a vetva H._x000D_
Vetva E sa bude rovnako rekonštruovať ako v predošlých etapách. Vetva H sa napojí na vetvu E a_x000D_
bude pokračovať v priamej do konca úseku v dĺžke 34 m. Šírka cesty (vetvy H) je 3 m. Krajnice sa_x000D_
spevnia štrkodrvou fr. 16-32 mm po oboch stranách a odvodnenie bude zabezpečené pomocou_x000D_
existujúceho pozdĺžneho a priečneho sklonu do potoka._x000D_
Miesto realizácie je mimo územia UMR._x000D_
Kataster obce Drienica, KN C 1125 ,    LV  1105 _x000D_
Stavba v sebe zahŕňa kombináciu viacerých prvkov investícií a stavebných objektov – MK, zároveň komunikácia pre cyklo-dopravu a tiež v pravom profile zelenú infraštruktúrú v podobe trávnika a stromov. Modernizáciou zároveň zvýšime bezpečnosť pre všetkých účastníkov premávky. Je napojená na cyklochodník Sabinov – Drienica, kde sa po miestnych komunikáciách etáp 2,4,5,6, 8, 9, 10, 12 dostane turista aj cyklista do rekreačnej oblasti Drienica-Lysa bez toho aby musel ísť po ceste III. triedy cez obec. Tieto etapy tvoria súčasť cyklochodníka cez obec.</t>
  </si>
  <si>
    <t>priama širšia - presun cyklotrasy mimo hlavného ťahu</t>
  </si>
  <si>
    <t>obchádzková trasa</t>
  </si>
  <si>
    <t>motor. komunik.</t>
  </si>
  <si>
    <t>6664</t>
  </si>
  <si>
    <t>Obec Komárov</t>
  </si>
  <si>
    <t>Komárov 55, 08611 Komárov</t>
  </si>
  <si>
    <t>Výstavba a modernizácia miestnych komunikácií v obci Komárov</t>
  </si>
  <si>
    <t>Predmetom projektu je výstavba a modernizácia miestnych komunikácií (MK), ktoré budú slúžiť k napojeniu novovybudovaných rodinných domov na cestnú infraštruktúru obce a ňou pomocou cesty III. triedy aj s okolím. Novým prvkom pri modernizácii MK bude odvodnenie miestnych komunikácii._x000D_
Dĺžka nových MK je 1 365 m a dĺžka modernizovaných MK je 1 990 m._x000D_
_x000D_
Výstavba a modernizácia miestnych komunikácií prispeje k zvýšeniu bezpečnosti cestnej premávky, zníženiu negatívnych vplyvov na životné prostredie v intraviláne obce (zníženie prašnosti a hluku v obci), lepšej dostupnosti k zariadeniam občianskej vybavenosti, rodinným domom, pamiatkam v obci, k rekreácii,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Po nových a modernizovaných MK v obci sa obyvatelia a návštevníci dostanú na cestu III/3514, ktorá je tiež predmetom modernizácie. Táto modernizovaná MK III/3514, ktorá prechádza obcou sa napája na cestu III/3533, ktorá vedie do Bardejova, kde sa napája na cestu I/77, ktorá spája región od Spišskej Belej, Bardejov až po Svidník. _x000D_
https://www.cdb.sk/files/galleries/mapy-okresov-50-000/bardejov_50-000.jpg_x000D_
_x000D_
Tento región je známy prírodným i kultúrnym bohatstvom, ktoré je vďaka cestnej infraštruktúre prístupné širokej verejnosti._x000D_
_x000D_
V obci Komárov sa nachádza národná kultúrna pamiatka rímsko-katolícky kostol sv. Štefana z roku 1856._x000D_
https://www.obeckomarov.sk/kostol_x000D_
_x000D_
Po nových a modernizovaných MK sa obyvatelia a návštevníci dostanú k lesoparku Kerta a k oddychovej zóne pri cyklotrase._x000D_
https://www.obeckomarov.sk/galeria/22_x000D_
_x000D_
Len 7 km (po ceste III/3514 a III/3533) je vzdialené mesto Bardejov ocenené cenou UNESCO a Bardejovské  kúpele. Stredoveká architektúra meštianskych domov a Bazilika sv. Egídia s vyhliadkovou vežou je typická pre kúpeľné mesto Bardejov. 31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https://www.severovychod.sk/vylet/bardejov-unesco/_x000D_
https://www.severovychod.sk/vylet/bardejovske-kupele/_x000D_
https://www.severovychod.sk/vylet/vojenske-historicke-muzeum-vo-svidniku/_x000D_
_x000D_
Len 9  km po ceste III/3533 je obec Dubinné, kde sa nachádza najstarší dub na Slovensku, ktorý je lákadlom pre domácich aj zahraničných turistov. _x000D_
https://www.severovychod.sk/vylet/obec-dubinne/_x000D_
_x000D_
Príloha č.1: Jednoduchý situačný výkres so znázornením miesta realizácie projektu a napojenosť na stredisko CR._x000D_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odvodnenie miestnych komunikácii)  a _x000D_
-výstavba miestnych komunikácií, aktivita 2c) výstavba nových miestnych komunikácií ( výstavba nových úsekov miestnych komunikácii pre motorovú dopravu) opatrenie 3.2.4 Miestne komunikácie v zmysle Výzvy s kódom PSK-MIRRI-009-2024-ITI-EFRR. _x000D_
_x000D_
Modernizácia miestnych komunikácií spočíva v odvodnení miestnych komunikácií._x000D_
_x000D_
Miesto realizácie projektu bude mimo územia UMR._x000D_
_x000D_
Realizácia projektu bude mať integračný dopad na územie:_x000D_
Po vybudovaných MK a modernizovaných MK sa obyvatelia obce a návštevníci dostanú k rodinným domom, kostolu, cintorínu, domu nádeje, materskej škole, obecnému úradu, k autobusovej zastávke,   stanici dobrovoľného hasičského zboru, autocvičisku, k oddychovej zóne pri cyklotrase, k lesoparku Kerta._x000D_
_x000D_
Projekt prispieva k infraštruktúre pre trvalo udržateľné formy dopravy - cyklistickú dopravu._x000D_
_x000D_
Projekt nadväzuje na zrealizované a plánované aktivity:_x000D_
-Obecný úrad – zníženie energetickej náročnosti (momentálne schválená ŽoNFP)_x000D_
-Rozšírenie vodovodu a kanalizácie v obci v novej časti IBV (predložená ŽoNFP)_x000D_
Oddychová zóna – realizované z prostriedkov PSK_x000D_
Výstavba multifunkčného ihriska v lesoparku Kerta - plánované_x000D_
Príloha č.1 Jednoduchý situačný výkres so znázornením miesta realizácie projektu a dosah na miesta pre posúdenie integrovaného riešenia._x000D_
_x000D_
Aktivitami projektu pôjde o výstavbu a modernizáciu komunikácie pre motorovú dopravu._x000D_
Projekt sa bude realizovať v k.ú. Komárov, na nehnuteľnostiach nachádzajúcich sa na parcelách:_x000D_
Modernizované MK: 253, 254, 255/1, 256, 249, 250,257, 258_x000D_
Nové MK: 698, 255/1, 861, 893/1, 294/1_x000D_
Číslo LV:_x000D_
Modernizované MK: LV238, LV409, _x000D_
Nové MK: LV852, LV409, LV852, LV238_x000D_
Miesto realizácie projektu je majetkovoprávne vysporiadané, právny vzťah je možné overiť na uvedenom LV,  vlastníkom je obec Komárov.</t>
  </si>
  <si>
    <t>priama len časť - uznať iba ten úsek, ktorý vedú k lesoparku  a oddychovej zóne, úsek bol vyčíslený na hodnotu 150 tis. €, ak sa ponechá iba ten, nesplní VK3</t>
  </si>
  <si>
    <t>Komárov</t>
  </si>
  <si>
    <t>sprístupňuje OV</t>
  </si>
  <si>
    <t>1049</t>
  </si>
  <si>
    <t>Obec Uzovce</t>
  </si>
  <si>
    <t>Uzovce 136, 08266 Uzovce</t>
  </si>
  <si>
    <t>Rekonštrukcia cestných komunikácií a chodníkov v obci Uzovce</t>
  </si>
  <si>
    <t>Rekonštrukcia cestných komunikácií a chodníkov v obci Uzovce  bude súčasť rekonštrukčnej opravy infraštruktúry, ktorá bude spájať historické budovy , kaštieľ, p.č. 5.k.ú. Uzovce -https://www.eurovelo11.sk/vylet/kastiel-uzovce a _x000D_
mauzóleum, p.č. 29/2 - https://www.eurovelo11.sk/vylet/mauzoleum _x000D_
s prístupom k Materskej  školy Uzovce - https://www.uzovce.sk/materska-skola.html, _x000D_
multifunkčné ihrisko - https://www.uzovce.sk/multifunkcne-ihrisko-0/ll/1/sm/134870/.html a ceste III. triedy. _x000D_
Národné kultúrne pamiatky tak tiež práve prechádzajú rekonštrukciou - https://sk.wikipedia.org/wiki/Zoznam_kult%C3%BArnych_pamiatok_v_obci_Uzovce</t>
  </si>
  <si>
    <t>priama len časť - pustiť iba vetvu A, ktorá priamo nadväzuje na mauzóleum a Kašteiľ (terajšia MŠ) - motor. komun. a chodník, dĺžka 170 m, po dožiadaní: 290385,49 € vetva A  hodnota po dožiadaní</t>
  </si>
  <si>
    <t>Uzovce</t>
  </si>
  <si>
    <t>k OV, vrátane chodníka - pešia doprava</t>
  </si>
  <si>
    <t>motor. kom. a priľahlý chodník</t>
  </si>
  <si>
    <t>6465</t>
  </si>
  <si>
    <t>Obec Podhorany</t>
  </si>
  <si>
    <t>Podhorany 106, 08212 Podhorany</t>
  </si>
  <si>
    <t>Podhorany - rekonštrukcia miestnej  cesty ,, K Chotárke ,,</t>
  </si>
  <si>
    <t>Rekonštrukcia miestnej komunikácie ,,K Chotárke ,, o dĺžke 703 m, ktorá je napojená na cestu III. triedy č. 3456.Stavba rozdelená na 3 etapy, v rámci predkladaného projektového zámeru by sa realizovali prvé 2 etapy v celkovej dĺžke 475 m:_x000D_
I.etapa: km 0,000 - km 0,275 ; dĺžka 275 m; šírka vozovky 5,50 m - asfaltový kryt_x000D_
II.etapa: km 0,275 - km 0,475 ; dĺžka 200 m; šírka vozovky 5,50 m - asfaltový kryt_x000D_
_x000D_
Komunikácia ,,K Chotárke,, sa nachádza na parcelách KN C č. 400/24 a KN C č. 399/6, majetkoprávny vzťah je overiteľný na portály Kataster nehnuteľností ZBGIS.</t>
  </si>
  <si>
    <t>priama širšia - k chotárke (lúka, lokalita, kde sa konajú podujatia, tábory skautov)</t>
  </si>
  <si>
    <t>Podhorany</t>
  </si>
  <si>
    <t>môže plniť obchádzkovú trasu v prípade uzávery cesty III. tried</t>
  </si>
  <si>
    <t>6542</t>
  </si>
  <si>
    <t>Obec Bajerovce</t>
  </si>
  <si>
    <t>Bajerovce 114, 08273 Bajerovce</t>
  </si>
  <si>
    <t>Zlepšenie regionálnej mobility v obci Bajerovce</t>
  </si>
  <si>
    <t>V projekte v rámci oprávneného typu akcie: Výstavba a modernizácia miestnych komunikácií _x000D_
plánujeme realizovať nasledovné aktivity:_x000D_
2 a) modernizácia miestnych komunikácií - Rekonštrukcia miestnych komunikácii v obci Bajerovce cca 2,7 km úsek - návrh šírkového usporiadania bol ovplyvnený jestvujúcou komunikáciou a zástavbou, súkromnými parcelami.  Zrealizovaním rekonštrukcie  komunikácie sa vytvoria  podmienky pohybu dopravných prostriedkov a chodcov k jestvujúcej rodinnej zástavbe. Realizácia  bude plne bezbariérová pre pohyb osôb so zdravotným postihnutím._x000D_
Rekonštrukcia miestnej komunikácie zahŕňa opravu jestvujúcich plôch s poškodeným asfaltovým povrchom, jestvujúcich chodníkov a rekonštrukciu priekopy s rekonštrukciou jestvujúceho poškodeného priepustu._x000D_
2 b) zlepšenie stavebno-technického stavu nevyhovujúcich mostných objektov a súčastí vrátane ich výmeny  - Oprava mosta v obci Bajerovce,_x000D_
most je súčasťou komunikácie, ktorej rekonštrukciu plánuje v rámci aktivity 2a), nachádza sa v intraviláne obce a pod mostom je pretekajúci potok Ľubotínka._x000D_
Technické riešenie stavby:_x000D_
-	S ošetrenie jestvujúcej nosnej konštrukcie mosta, očistením tlakovým vodným prúdom, mechanicky očistením s vyspravením a vyrovnaním povrchu zainjektovaním a sanáciou jestvujúcich trhlín, injektážou zatekajúcich škár a vyplnením dutín, doplnením nosných oceľových prvkov pre mostovku_x000D_
-	reprofilácia všetkých viditeľných betónových povrchov_x000D_
-	úprava základov obetónovaním_x000D_
-	zosilnenie krídel mosta obetónovaním_x000D_
-	zrealizovanie zaisťovacieho betónového monolitického prahu _x000D_
-	úpravou toku pod, pred a za mostom_x000D_
2 c) výstavba nových miestnych komunikácií - Miestna komunikácia v obci Bajerovce (miestna komunikacia 340m2)_x000D_
Zrealizovaním novej prístupovej komunikácie  sa vytvoria podmienky pohybu dopravných prostriedkov k jestvujúcej navrhovanej zástavbe, ktorá je v súlade s územným plánom a už sa tu začína realizovať výstavba.  Realizácia  bude plne bezbariérová pre pohyb osôb so zdravotným postihnutím. Komunikácia je navrhnutá ako obslužná MOU jednopruhová obojsmerná v zmysle platných STN funkčnej triedy C3 vnútri obytných útvarov. Konštrukcia navrhovanej komunikácie  je navrhnutá v súlade s katalógom konštrukcií vozoviek. Za predpokladu dodržania štandardných návrhových podmienok._x000D_
Pri aktivitách 2 a) a 2 b) ktoré sú prepojené keďže most je súčasťou rekonštruovanej komunikácie je postačujúce ohlásenie drobnej stavby_x000D_
Pri aktivite 2 c) výstavba novej komunikácie, ktorá je v súlade s územným plánom a bude potrebné stavebné povolenie.</t>
  </si>
  <si>
    <t>priama úzka - vybrať úseky v prípade podpory</t>
  </si>
  <si>
    <t>Bajerovce</t>
  </si>
  <si>
    <t>sprístupňuje OV, projekt prispieva k pešej doprave (chodníky)</t>
  </si>
  <si>
    <t>motorová komunikácia vrátane priľahlých chodníkov, most je súčasťou riešeného úseku (nepriľahlú časť chodníkov sme neuznali ako oprávnenú)</t>
  </si>
  <si>
    <t>6626</t>
  </si>
  <si>
    <t>Obec Rokytov</t>
  </si>
  <si>
    <t>Rokytov 115, 08601 Rokytov</t>
  </si>
  <si>
    <t>Inžinierske siete v obci Rokytov – časť “Miestne komunikácie“</t>
  </si>
  <si>
    <t>Predmetom projektu je výstavba a modernizácia miestnych komunikácií, ktoré treba zrealizovať v dvoch lokalitách Vyšná Roveň a Agrodružstvo, ktoré boli vytvorené v rámci JPÚ, kde sa v oboch lokalitách vytvorilo 57 parciel na IBV._x000D_
Celková dĺžka MK je 1 155 m, z toho je 250 m súčasnej komunikácie, ktorá si vyžaduje modernizáciu. Táto cesta vedie k cintorínu a Domu nádeje._x000D_
Projekt zahŕňa výstavbu nových asfaltových MK o dĺžke 905 m vrátane výstavby chodníkov  zo zatrávňovacej dlažby ako aj modernizáciu súčasnej MK o dĺžke 250 m, ktorou sa nahradí pôvodná panelová cesta asfaltovou._x000D_
_x000D_
Výstavba a  modernizácia miestnych komunikácií prispeje k zvýšeniu bezpečnosti cestnej premávky a zníženiu nehodovosti, plynulému napojeniu na cestu I. triedy, zníženiu negatívnych vplyvov na životné prostredie v intraviláne obce (zníženie prašnosti a hluku v obci), lepšej dostupnosti k zariadeniam občianskej vybavenosti, rodinným domom, pamiatkam v obci, k zlepšeniu mobility obyvateľstva,  k zvýšeniu kvality života obyvateľov.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Miestne komunikácie budú priamo napojené na cestu I. triedy I/77, ktorá spája región od Spišskej Belej, Bardejov až po Svidník. Cesta I/77 prechádza obcou Rokytov._x000D_
https://www.cdb.sk/files/galleries/mapy-okresov-50-000/bardejov_50-000.jpg_x000D_
Tento región je známy prírodným i kultúrnym bohatstvom, ktoré je vďaka cestnej infraštruktúre prístupné širokej verejnosti._x000D_
V obci sa nachádza Kostol Zjavenia pána a Evanjelický kostol._x000D_
https://www.pamiatkynaslovensku.sk/rokytov-kostol-zjavenia-pana_x000D_
Len 7 km po ceste I/77 je vzdialené mesto Bardejov ocenené cenou UNESCO a Bardejovské  kúpele. Stredoveká architektúra meštianskych domov a Bazilika sv. Egídia s vyhliadkovou vežou je typická pre kúpeľné mesto Bardejov. 43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https://www.severovychod.sk/vylet/bardejovske-kupele/_x000D_
https://www.severovychod.sk/vylet/bardejov-unesco/_x000D_
_x000D_
Príloha č.1: Jednoduchý situačný výkres _x000D_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 nahradí sa pôvodná panelová cesta asfaltovou)  a _x000D_
-výstavba miestnych komunikácií, aktivita 2c) výstavba nových miestnych komunikácií ( výstavba nových úsekov miestnych komunikácii pre motorovú dopravu, výstavba novej nemotoristickej komunikácie – komunikácie pre chodcov) opatrenie 3.2.4 Miestne komunikácie v zmysle Výzvy s kódom PSK-MIRRI-009-2024-ITI-EFRR. Výdavky sú v zmysle Výzvy oprávnené. _x000D_
_x000D_
Modernizácia miestnych komunikácií spočíva v nahradí pôvodnej panelovej cesty asfaltovou._x000D_
_x000D_
Miesto realizácie projektu bude mimo územia UMR._x000D_
_x000D_
Realizácia projektu bude mať integračný dopad na územie:_x000D_
Po vybudovaných MK a modernizovaných MK sa obyvatelia obce a návštevníci dostanú k rodinným domom, časť cesty vedie k cintorínu a Domu nádeje. Túto MK využívajú aj obyvatelia iných dedín, keď do obce prichádzajú na pohreb, na cintorín alebo do kostola. Pri cintoríne sa nachádza kostol, ktorý navštevujú aj turisti. Túto MK využívajú aj príslušníci MRK. Miestne komunikácie budú využívať obyvatelia obce ku každodennému životu. Po vybudovaných MK a modernizovaných MK sa obyvatelia obce a návštevníci dostanú k rodinným domom, kostolu, cintorínu, domu nádeje, materskej škole, základnej škole, obecnému úradu, pošte, potravinám._x000D_
MK pri Agrodružstve by sa napájala na kostrovú sieť cyklistickej trasy P4 – Čergovská: Čirč - Bardejov – Svidník._x000D_
Projekt prispieva k infraštruktúre pre trvalo udržateľné formy dopravy – pešiu, cyklistickú dopravu._x000D_
Príloha č.1 Jednoduchý situačný výkres so znázornením miesta realizácie projektu a dosah na miesta pre posúdenie integrovaného riešenia._x000D_
_x000D_
Aktivitami projektu pôjde o kombináciu motoristickej komunikácie a nemotoristickej komunikácie, ktorá je priľahlá k cestnému telesu._x000D_
_x000D_
Projekt sa bude realizovať v k.ú. Rokytov, na nehnuteľnostiach nachádzajúcich sa na parcelách:_x000D_
CKN 1014/2 LV č. 606 a CKN 376/2 LV č. 606._x000D_
Miesto realizácie projektu je majetkovoprávne vysporiadané, právny vzťah je možné overiť na uvedenom LV,  vlastníkom je obec Rokytov.</t>
  </si>
  <si>
    <t>priama len ku kostolu, 290 000 € po vyčíslení vybraných úsekov</t>
  </si>
  <si>
    <t>Rokytov</t>
  </si>
  <si>
    <t>motor. komunikácia a priľahlé chodníky</t>
  </si>
  <si>
    <t>6584</t>
  </si>
  <si>
    <t>Rekonšrukcia Miestnych komunikácií Etapa 7</t>
  </si>
  <si>
    <t>Rekonštrukcia existujúcich miestnych komunikácií vrátane existujúcich priekop. Etapa 7 tvorí ulicu napájajúcu sa na cestu III. triedy 3181 cez cestu I. triedy 68 až na obchvat R4.  Ide o modernizáciu jestvujúcej komunikácie, vrátane jej rozšírenia a vybudovania novej dažďovej kanalizácie s rozširením komunikácie na max. možne dovoľujúce priestorové podmienky.  Komunikácia je zo severozápadnej strany hôrky „Sosnina“ , kde dažde spôsobujú povodne, preto nová komunikácia rieši dažďovú kanalizáciu popri komunikácií s jej využitím na prejazd, prechod vbozidiel, peších, cyklistov. Komunikáciou sa turisti, resp. cyklisti dostanú do R.O. k nehnuteľnosti Saleziánov._x000D_
V rámci tejto etapy sa bude rekonštruovať vetva I._x000D_
Miestna cesta (vetva I) má celkovú dĺžku 310,50 m. Šírka cesty v súčasnosti je premenlivá a_x000D_
užšia. Cesta sa vybúra a nahradí ju nová asfaltová konštrukcia, s tým, že nová cesta bude širšia. Šírka_x000D_
cesty bude závisieť od priestorových možnosti v závislosti od parcely, ktorú vlastní obec Drienica. V_x000D_
rámci tejto parcely je možné rozšírenie cesty v celom úseku. Odvodnenie tejto cesty je navrhnuté z_x000D_
odvodňovacích žľabov XTREMFIX-TRAX 500 typ 600, s krytom uchyteným aretáciou. Šírka žľabu je_x000D_
0,647 m a svetlá výška 0,6 m. Žľab bude smerovať po ľavej strane až do konca úseku v dĺžke 312 m._x000D_
Cesta od konca úseku až po začiatok úseku klesá v pozdĺžnom smere, preto aj žľab bude odtekať_x000D_
smerom do existujúcej kalovej jamy. Existujúca kalová jama sa prečistí a zrealizuje sa nová mreža._x000D_
Taktiež sa vymení cestný obrubník po celej dĺžke. Cestný obrubník bude 1000/260/150 skos 12/4 po_x000D_
pravej strane v dĺžke 315 m._x000D_
Miesto realizácie je mimo územia UMR. _x000D_
Kataster obce Drienica, KN C 1110/2  LV  1105.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</si>
  <si>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priama širšia na R.O. Ssaleziánov (cez poľnú cestu)</t>
  </si>
  <si>
    <t>6585</t>
  </si>
  <si>
    <t>Rekonšrukcia Miestnych komunikácií Etapa 8</t>
  </si>
  <si>
    <t>Rekonštrukcia existujúcich miestnych komunikácií vrátane existujúcich dažďových kanalizácií a priekop. Etapa 8  tvorí ulicu napájajúcu sa na cestu III. triedy 3181 cez cestu I. triedy 68 až na obchvat R4.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Komunikácia je zo severozápadnej strany hôrky „Sosnina“ , kde dažde spôsobujú povodne, preto nová komunikácia rieši dažďovú kanalizáciu popri komunikácií s jej využitím na prejazd, prechod vozidiel, peších, cyklistov. Komunikáciou sa turisti, resp. cyklisti dostanú do  rekreačnej oblasti a k nehnuteľnosti „Dom Saleziánov“ ktorá slúži na relax a oddych._x000D_
_x000D_
V rámci tejto etapy sa budú rekonštruovať vetvy (J, K, S)._x000D_
Miestna cesta (vetva J) sa bude rekonštruovať v rámci tejto etapy od km 0,000 00 – km 0,290_x000D_
40. Šírka cesty v súčasnosti je premenlivá. Cesta sa odfrézuje v hrúbke 100 mm a nahradí novým_x000D_
asfaltovým krytom. Od začiatku úseku po ľavej strane sa urobí nová zemná krajnica so spevnením a_x000D_
novým zvodidlom (úroveň zadržania N2), ktorého dĺžka je 140 m._x000D_
Miestna cesta (vetva K) sa napája na začiatku úseku na vetvu J a pokračuje až do konca úseku_x000D_
v dĺžke 202,20 m. Cesta sa odfrézuje v hrúbke 100 mm a nahradí novým asfaltovým krytom._x000D_
Odvodnenie bude riešené namiesto existujúcej priekopy novým odvodňovacím žľabom XTREMFIXTRAX_x000D_
500 typ 600, s krytom uchyteným aretáciou. Žľab bude po pravej strane v dĺžke 18 m, ktorý sa_x000D_
ukončí uličnou vpusťou, ktorá bude zaústená do korugovanej rúry DN 400. V mieste kde sa križujú_x000D_
vetvy K a J sa urobí nové odvodnenie a zároveň sa využije existujúce smerovanie vôd. Urobí sa nová_x000D_
kalová jama v mieste zaústenia pôvodnej priekopy a prepoja sa obidva priekopy z spoločnou revíznou_x000D_
šachtou, s ktorej budú ďalej vody smerovať do existujúceho výustného objektu. V trase miestnej_x000D_
cesty (vetva K) bude aj po ľavej strane navrhnutý odvodňovací žľab namiesto pôvodnej priekopy v_x000D_
dĺžke 174 m a v najnižšom bode aj priečny žľab, ktorý odvedie vody do existujúcej priekopy, ktorá_x000D_
smeruje medzi domy do potoka._x000D_
Miestna cesta (vetva S) sa napája na cestu III/3181 a pokračuje do konca úseku v dĺžke 152,40_x000D_
m. Cesta sa odfrézuje v hrúbke 100 mm a nahradí novým asfaltovým krytom. Šírka cesty je_x000D_
premenlivá. Pohybuje sa od 3 – 5 m. Odvodnenie tejto cesty bude zabezpečené existujúcim priečnym_x000D_
a pozdĺžnym sklonom do ľavostrannej priekopy, ktorá je zaústená do potoka. Ale v rámci tejto cesty_x000D_
sa po ľavej strane pod mostom na ktorom je vetva J urobí kalová jama s výustným objektom a_x000D_
rigolom z TBM 1-60 tvárnic. Výustný objekt sa bude týkať odvodnenia cesty (vetvy J) v úseku od_x000D_
mosta po km 0,290 40 (vetva J). Na miestnej ceste (vetve J) sa okrem odvodňovacieho žľabu urobia 4_x000D_
kalové jamy namiesto starých. Situovanie kalových jám je približne pri rodinných domoch č. 85, 87,_x000D_
90 a za mostom. Zo 4 kalových jám bude len 1 kalová jama v rámci etapy 8._x000D_
Miesto realizácie je mimo územia UMR. _x000D_
Kataster obce Drienica, KN C 1100, 1099/5, 1097  LV  1105; parc. KN C 1101 LV 520,  KN C 1099/2 LV 1853, KN C 1099/3  LV1855,  KN C 1099/4 LV 1857.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</si>
  <si>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priama užšia na R.O. Saleziánov (prostr. asfaltovej cesty)</t>
  </si>
  <si>
    <t>1701</t>
  </si>
  <si>
    <t>Obec Brežany</t>
  </si>
  <si>
    <t>Brežany 20, 08241 Brežany</t>
  </si>
  <si>
    <t>Rekonštrukcia miestnej komunikácie v obci Brežany</t>
  </si>
  <si>
    <t>Rekonštrukcia miestnych komunikácií a mostu, potreba  novej výstavby mosta, aby ľudia sa dostali k svojim obydliam a turisti ku  národnej kultúrnej pamiatke- drevenému kostolu sv. Lukaša,   a ku informačnému centru._x000D_
Dany projekt je v súlade s kritériami prijatými Radou partnerstva PSK, keďže cesta vedia ku národnej kultúrnej pamiatke. Naša obec sa nachádza v blízkosti R4. Miesto realizácie je v intravilane obce, kataster Brežany. Nachádza sa na LV 166 na parcelách KN- C 411, KN-C 412, KN-C 417. Miesto realizácie je majetkovo vysporiadané.</t>
  </si>
  <si>
    <t>priama na drevený chrám NKP sv. Lukáša, jeden z najstarších 1727 - jediný vo svojom okolí (solitér v Prešovskom okrese), v obci sa nachádzajú aj minerálne pramene</t>
  </si>
  <si>
    <t>Brežany</t>
  </si>
  <si>
    <t>bez popisu</t>
  </si>
  <si>
    <t>motorová kom. a most je súčasťou riešeného úseku</t>
  </si>
  <si>
    <t>4104</t>
  </si>
  <si>
    <t>Obec Dukovce</t>
  </si>
  <si>
    <t>Dukovce 27, 08644 Dukovce</t>
  </si>
  <si>
    <t>Modernizácia miestnych komunikácií v obci Dukovce</t>
  </si>
  <si>
    <t>Projektom chceme zmodernizovať miestne komunikácie v obci Dukovce opravou krytu vozovky pozdĺž potoka v intraviláne obce vo výmere 2791 m2 + 1500 m2  spolu 4291 m2. Modernizácia bude spočívať v zosilnení asfaltových vrstiev vozovky s lokálnym doplnením podkladového materiálu.  Stavebná úprava ciest je riešená na dvoch úsekoch  v dĺžke 698 m a  376 m. _x000D_
Z dôvodu technickej chyby zo dňa 11.07.2024 a tým nemožnosti priložiť situačný náčrt do aplikácie risk, Vám túto povinnú prílohu zasielame emailom na adresy: martina.tomkova@psk.sk, maria.majirska@psk.sk.</t>
  </si>
  <si>
    <t>priama širšia v súvislosti s lokalitou Baňa - uskutočňujú sa tam podujatia</t>
  </si>
  <si>
    <t>Dukovce</t>
  </si>
  <si>
    <t>uvádza, že je využívaná aj na cykloturistiku, príspevok k cyklodoprave, ale nerieši cyklocestičku</t>
  </si>
  <si>
    <t>dve motristické komunikácie</t>
  </si>
  <si>
    <t>6511</t>
  </si>
  <si>
    <t>Obec Seniakovce</t>
  </si>
  <si>
    <t>Seniakovce 31, 08203 Seniakovce</t>
  </si>
  <si>
    <t>Vybudovanie cesty</t>
  </si>
  <si>
    <t>Vybudovanie miestnej obslužnej komunikácie v obci Seniakovce v lokalite " Na Záhumní". Projekt rieši vybudovanie novej miestnej komunikácie v obci Seniakovce ako jediného prístupu k rodinným domom / IBV / bez parkovísk, nabíjacích staníc a iných účelových komunikácií. Je to stavba vo verejnom záujme.  Základné údaje: Funkčná trieda- miestna obslužná komunikácia triedy D1, kategória -základná MOK 6/30, dĺžka - trasa A 130,0m, trasa B 128,38m, trasa C 84,30m, šírkové usporiadanie- šírka jazdného pásu 5,0m, krajnice 2x0,5m. Miestna komunikácia je súčasťou komunikácie obce Seniakovce, ktorá sa napája na  št. cestu 1. triedy I/20. Z cesty 1. triedy sa dá priamo napojiť na dialnicu D1 v obci Lemešany a Budimír a taktiež na priemyselný park Nová Polhora https://db.sario.sk/ke-bf-0157 a po dobudovaní južného obchvatu Košíc bude priame napojenie na Volvo Valaliky, ktoré je vo výstavbe.  Výstavba cesty je v súlade s platným územným plánom obce Seniakovce a jeho zmenami a doplnkami č.1. obec má pre danú stavbu platné územné rozhodnutie a platné stavebné povolenie a má majetkovo vysporiadané všetky parcely pod predmetnou stavbou. stavba sa nachádza v k.ú. obce Seniakovce na parcelách KN-C 62/5, 92/5, 95/19, vo vlastníctve obce Seniakovce evidovaných na LV 128 ktoré vznikli zlúčením parciel uvedených v ˇúzemnom rozhodnutí číslo SÚ/14785/170565/2022-Ko/262 zo dňa 16.11.2022 a stavebnom  povolení číslo SÚ-S/12140/133999/2023-Ko/175 zo dňa 23.8.2023, ktoré nadobudlo právoplatnosť a účinnosť dňa 25.9.2023 na základe geom. plánu č,69/2023 zo dňa 20.9.2023 vypracovaného Ing. Jurajom Kalinom - Geoprojekt. Výstavba cesty  je zaradená aj do programu rozvoja obce na roky 2022-2027. Miesto realizácie projektu je mimo UMR. Celková výška oprávnených výdavkov vrátane projektového manažmentu a stavebného dozoru je 223210,60,- EUR. Suma je vrátane DPH. Prílohy sa nepodarilo nahrať z dôvodu technickej poruchy na stránke RISKu , prílohy Vám zasielame mailom na základe telefonického rozhovoru na adresu maria.majirska@psk.sk</t>
  </si>
  <si>
    <t>priama širšia -  priemyselný park vo vedľajšej obci, pričom v budúcnosti môže plniť úlohu satelitného bývania pre zamestnancov</t>
  </si>
  <si>
    <t>Seniakovce</t>
  </si>
  <si>
    <t>prístup k rodinným domom</t>
  </si>
  <si>
    <t>iba cestná komunikácia</t>
  </si>
  <si>
    <t>6633</t>
  </si>
  <si>
    <t>Obec Nižný Orlík</t>
  </si>
  <si>
    <t>Nižný Orlík 58, 09011 Nižný Orlík</t>
  </si>
  <si>
    <t>Rekonštrukcia miestnych komunikácií v obci Nižný Orlík</t>
  </si>
  <si>
    <t>Rekonštrukcia krytu vozovky a tým aj zvýšenie bezpečnosti cestnej premávky, zlepšenie dopravno-technického stavu komunikácie, dobudovaním dopravných subsystémov,  skvalitnenie plynulosti a bezpečnosti cestnej premávky v danom území v celkovej dĺžke 828,90 m. Miestna komunikácia je prepojená poľnými cestami využívanými za účelom cykloturistiky a  rekreačnými chodníkmi spájajúce okolité obce a mesto Svidník ako centrum cestovného ruchu.  Miestne komunikácie sú v priamej nadväznosti ciest I. a II. triedy.</t>
  </si>
  <si>
    <t>priama širšia - po doplnení možno uznať objekt SO102 a SO 106 - nadväznosť na cykloturistiku, reakreačné turistické trasy, splní limit min. výšky COV?</t>
  </si>
  <si>
    <t>Nižný Orlík</t>
  </si>
  <si>
    <t>6588</t>
  </si>
  <si>
    <t>Rekonšrukcia Miestnych komunikácií Etapa 11</t>
  </si>
  <si>
    <t>Rekonštrukcia existujúcich miestnych komunikácií vrátane existujúcich priekop. Etapa 11 tvorí ulicu napájajúcu sa na cestu III. triedy 3181 cez cestu I. triedy 68 až na obchvat R4.  Ide o modernizáciu jestvujúcej komunikácie, vrátane jej rozšírenia a vybudovania novej dažďovej kanalizácie s rozširením komunikácie na max. možne dovoľujúce priestorové podmienky.  Komunikácia je zo severozápadnej strany hôrky „Sosnina“ , kde dažde spôsobujú povodne, preto nová komunikácia rieši dažďovú kanalizáciu popri komunikácií s jej využitím na prejazd, prechod vozidiel, peších, cyklistov. Komunikáciou sa turisti, resp. cyklisti dostanú do R.O. k nehnuteľnosti Saleziánov._x000D_
V rámci tejto etapy sa budú rekonštruovať vetvy (R, U)._x000D_
Miestna cesta (vetva R) má celkovú dĺžku 252 m. Pôvodná cesta z drveného kameniva sa_x000D_
vybúra a nahradí novou asfaltovou konštrukciou. Existujúca cesta je užšia a preto navrhujeme novú_x000D_
šírku cesty na koľko to dovoľujú priestorové možnosti a pozemok, ktorý je vo vlastníctve obce. Šírka_x000D_
cesty je premenlivá a pohybuje sa od 4 – 5 m. Na začiatku úseku sa cesta napája na cestu III/3181. Po_x000D_
pravej strane sa nachádza existujúca kalová jama. Kalová jama sa nahradí novou do ktorej bude_x000D_
zaústený navrhovaný odvodňovací žľab XTREMFIX-TRAX 500 typ 600, s krytom uchyteným aretáciou,_x000D_
ktorý pôjde po pravej strane a bude zberať vodu z cesty. Na začiatku úseku je navrhnutý aj priečny_x000D_
žľab s mrežou, ktorý bude zaústený do kalovej jamy. Celková dĺžka odvodňovacieho žľabu, ktorý ide v_x000D_
trase cesty je 250 m. Po ľavej strane sa urobí nový cestný obrubník 1000/260/150 v dĺžke 260 m. Po_x000D_
ľavej strane tesne za ľavotočivým smerovým oblúkom sa urobí odstavná plocha na parcele 1473/35._x000D_
Odstavná plocha bude umožňovať parkovanie 9 vozidiel. Šírka státia je 2,5 m a dĺžka 5 m._x000D_
Miestna cesta (vetva U) má celkovú dĺžku 27 m. Pôvodná cesta z drveného kameniva sa_x000D_
vybúra a nahradí novou asfaltovou konštrukciou. Na začiatku úseku sa po ľavej strane nachádza_x000D_
existujúca kalová jama, ktorá sa nahradí novou kalovou jamou, do ktorej bude zaústený odvodňovací_x000D_
žľab XTREMFIX-TRAX 500 typ 600, s krytom uchyteným aretáciou, ktorý pôjde po ľavej strane a bude_x000D_
zberať vodu z cesty. Celková dĺžka odvodňovacieho žľabu je 23 m. Existujúci priepust je v zlom stave._x000D_
To znamená, že urobí sa nový priepust DN 600 dĺžky 9 m. Cesta sa napája na cestu III/3181._x000D_
Miesto realizácie je mimo územia UMR. _x000D_
Kataster obce Drienica, KN C 1473/34, 1473/55, 1464/14  LV  520.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</si>
  <si>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VK5 nesúvis s lokalitou CR, nevedie ňou cyklotrasa</t>
  </si>
  <si>
    <t>6590</t>
  </si>
  <si>
    <t>Rekonšrukcia Miestnych komunikácií Etapa 13</t>
  </si>
  <si>
    <t>Rekonštrukcia existujúcich miestnych komunikácií vrátane existujúcich dažďových kanalizácií a priekop. Etapa 13  tvorí ulicu napájajúcu sa na cestu III. triedy smerujúcej na I. triedu 68 po napojenie sa na R4, tvorí prístup do rekreačnej oblasti a na druhom konci sa spája s Etapou 12.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Využívať ju budú aj peší turisti z rekreačnej oblasti za nákupom potravín, obhliadky pamiatok v obci._x000D_
V rámci tejto etapy sa bude rekonštruovať vetva P od km 0,000 00 – km 0,306 20. Existujúca_x000D_
cesta z drveného kameniva sa vybúra a nahradí novou asfaltovou konštrukciou. Šírka opravovanej_x000D_
cesty je premenlivá. Pohybuje sa od 3 – 5 m. Na začiatku sa napája na cestu III/3181. Odvodnenie je_x000D_
riešené rovnako ako v etape 12. V tomto úseku sú navrhnuté 4 kalové jamy. Jedna kalová jama je_x000D_
navrhnutá na pravej strane na parcele 976, odkiaľ pôjde voda ďalej do rigola, ktorý obec zrealizuje v_x000D_
rámci inej stavby. Celková dĺžka odvodňovacieho žľabu pre celú vetvu P je 600 m._x000D_
Miesto realizácie je mimo územia UMR. _x000D_
Kataster obce Drienica, KN C 1677/2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</si>
  <si>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VK 5 prípade preložky cyklotrasy trasa nepokračuje kvôli prerušeniu úseku</t>
  </si>
  <si>
    <t>6589</t>
  </si>
  <si>
    <t>Rekonšrukcia Miestnych komunikácií Etapa 12</t>
  </si>
  <si>
    <t>Rekonštrukcia existujúcich miestnych komunikácií vrátane existujúcich dažďových kanalizácií a priekop. Etapa 12  tvorí ulicu napájajúcu sa na etapu 13 smerujúcu k ceste III. triedy od R4 až do rekreačnej oblasti a na druhom konci sa spája s Etapou 10. Je súčasťou cyklotrasy cez obec od Sabinova do rekreačnej oblasti Drienica – Lysa. Cykloturista a turista tak môžu prejsť obcou bezpečnejšie, bez priameho dotyku turistu, cyklistu s dopravou po ceste III. triedy. Zároveň umožňujú vybrať si ľahší variant trasy s menším sklonom stúpania. Jedná sa o modernizáciu jestvujúcej komunikácie, vrátane jej rozšírenia a vybudovania novej dažďovej kanalizácie s rozšírením komunikácie na max. možne dovoľujúce priestorové podmienky. Nová komunikácia rieši dažďovú kanalizáciu popri komunikácií s jej využitím na prejazd, prechod vozidiel, peších, cyklistov. Využívať ju budú aj peší turisti z rekreačnej oblasti za nákupom potravín, obhliadky pamiatok v obci._x000D_
V rámci tejto etapy sa bude rekonštruovať vetva P od km 0,306 20 – km 0,605 80. Existujúca_x000D_
cesta z drveného kameniva sa vybúra a nahradí novou asfaltovou konštrukciou. Šírka opravovanej_x000D_
cesty je premenlivá. Pohybuje sa od 3 – 5,5 m. Odvodnenie cesty je zabezpečené odvodňovacím_x000D_
žľabom XTREMFIX-TRAX 500 typ 600, s krytom uchyteným aretáciou. Žľab bude zaústený do_x000D_
navrhovaných kalových jám. V tejto etape sa celkovo navrhujú 4 kalové jamy._x000D_
Miesto realizácie je mimo územia UMR. _x000D_
Kataster obce Drienica, KN C 1094/9 , 1655/31 LV 1105.  Stavba v sebe zahŕňa kombináciu viacerých prvkov stavebných objektov – MK, zároveň komunikácia pre cyklo-dopravu, peších, v časti sa nachádza dažďová kanalizácia, priekopa. Výstavbou zároveň zvýšime bezpečnosť pre všetkých účastníkov premávky od turistov, cykloturistov, peších a aj motorovej dopravy. Prispejeme k rozvoju CR v rekreačnej oblasti Drienica.</t>
  </si>
  <si>
    <t>VK 5 presmerovanie cyklotrasy nemá nadväznosť (cyklotrasa bola prerušená</t>
  </si>
  <si>
    <t>1774</t>
  </si>
  <si>
    <t>Obec Krajné Čierno</t>
  </si>
  <si>
    <t>Krajné Čierno 8, 09003 Krajné Čierno</t>
  </si>
  <si>
    <t>Asfaltovanie miestných komunikácií</t>
  </si>
  <si>
    <t>Skvalitnenie miestnych komunikácií v predpokladanej dĺžke 1km, osadenie zvodidiel v dĺžke cca 15m a pridanie 3 svetelných bodov.</t>
  </si>
  <si>
    <t>VK3 (pod 201 tis. €)</t>
  </si>
  <si>
    <t>Krajné Čierno</t>
  </si>
  <si>
    <t>3578</t>
  </si>
  <si>
    <t>IBV Dlhá Lúka, Komunikácie a inžinierske siete</t>
  </si>
  <si>
    <t>Záujmové územie sa nachádza v intraviláne mesta Bardejov v mestskej časti Dlhá Lúka, v jej južnej časti, po pravej strane cesty I/77. _x000D_
Predmetná stavba rieši napojenie novovzniknutej IBV na cestu I/77 v km 65,905, zriadenie ľavého odbočovacieho pruhu v smere od Dlhej Lúky a výstavbu komunikácií a chodníkov v miestnej časti Piesky a ich odvodnenie, vrátane inžinierskych sietí ako sú dažďová kanalizácia a verejné osvetlenie. _x000D_
V rámci vybudovania stavby „IBV Dlhá Lúka, Komunikácie a inžinierske siete“ je uvažované s návrhom miestnych komunikácii slúžiacich na zabezpečenie prístupu k jednotlivým parcelám z cesty I/77 a chodníkov slúžiacich pre chodcov, ktoré zabezpečujú bezpečný pohyb chodcov v rámci samotnej IBV a rovnako aj prístup chodcov z IBV do mestskej časti Dlhá Lúka a mesta Bardejov._x000D_
Celkovo je navrhnutých 7 miestnych komunikácií, popri ktorých sa nachádzajú chodníky. Súčasťou stavby je aj verejné osvetlenie a dažďová kanalizácia vrátane odlučovača ropných látok a akumulačnej nádrže._x000D_
_x000D_
Komunikácia č.1, č.2, č.3, č.4: Obojsmerné dvojpruhové miestne komunikácie šírky 2x3,00m_x000D_
Komunikácia č.3, č.5, č.6, č.7: Obojsmerné dvojpruhové miestne komunikácie šírky 2x2,75m_x000D_
Komunikácia č.2, č.7: Jednosmerné jednopruhové miestne komunikácie šírky 1x3,50m_x000D_
_x000D_
Dĺžka trasy:_x000D_
· Komunikácia č.1 124,481m_x000D_
· Komunikácia č.2 471,086m_x000D_
· Komunikácia č.3 492,963m_x000D_
· Komunikácia č.4 136,007m_x000D_
· Komunikácia č.5 140,070m_x000D_
· Komunikácia č.6 137,647m_x000D_
· Komunikácia č.7 418,511m_x000D_
· chodníky cca 1 860m_x000D_
_x000D_
Celková dĺžka miestnych komunikácii je 1 920,765m.</t>
  </si>
  <si>
    <t xml:space="preserve">VK5 nepreukázaný súlad s cieľom IÚS </t>
  </si>
  <si>
    <t>5724</t>
  </si>
  <si>
    <t>Moliterka II. - 2. etapa - miestna komunikácia Bardejov</t>
  </si>
  <si>
    <t>Realizácia miestnej komunikácie v lokalite Moliterka v Bardejove - 2. etapa. V súčasnej dobe má táto lokalita charakter rozostavanej IBV. Prístup k nej je po úzkych poľných cestách. Výstavba miestnej obslužnej komunikácie je veľmi potrebná, pretože niektorí už bývajú v domoch a ďalší sú pred ich dokončením. Miestna komunikácia pozostáva z niekoľkých vetiev "A", "B", "C", "D" a napája sa v dvoch miestach na jestvujúce miestne komunikácie. V rámci prvej etapy boli vybudované vetva "A", časť vetvy "B", prvá časť vetvy "C" v dĺžke 86 m a vetva "D"._x000D_
_x000D_
V rámci 2. etapy sa dokončí vybudovanie komunikácie na druhej časti vetvy "B" a druhej časti vetvy "C" v celkovej dĺžke cca. 166,70 m. Navrhovaná miestna komunikácia "B" sa bude napájať na konci jestvujúcej miestnej komunikácie Ľ. Štúra. Obe novovybudované komunikácie budú kategórie MO 8/40 t.z. šírka medzi obrubníkmi bude 7,0 m. Ohraničenie z obidvoch strán bude vyvýšeným obrubníkom chodníkovým 500/250/150._x000D_
Povrch komunikácií bude z asfaltového betónu, povrch komunikácií pre peších bude dláždený. Kríženie miestnej komunikácie s pešími komunikáciámi bude bezbariérové.Konštrukčné vrstvy vetvy "B" a "C":_x000D_
- asfaltový betón strednozrnný 50 mm_x000D_
- asfaltový betón hrubozrnný 50 mm_x000D_
- obaľované kamenivo  100 mm_x000D_
- štrkodrva 200 mm_x000D_
- štrkopiesok 180 mm_x000D_
Spolu 580 mm_x000D_
Plocha novej miestnej komunikácie 1 215 m2.</t>
  </si>
  <si>
    <t>6501</t>
  </si>
  <si>
    <t>Most Pod Vinbargom vrátane asanácie</t>
  </si>
  <si>
    <t>Predmetom projektu je asanácia pôvodného mosta pod Vinbargom v Bardejove a vybudovanie nového mostného objektu. Cieľom je odstránenie nevyhovujúceho stavu súčasného mosta a priľahlého úseku cesty a vybudovanie nového mosta tak, aby bolo zabezpečené plynulé a bezpečné prevedenie motorovej a nemotorovej dopravy cez danú prekážku._x000D_
Mostný objekt je dvojpoľový, s podperou v strede toku, ktorá spôsobuje vzdúvanie hladiny rieky Topľa._x000D_
Nosná konštrukcia je tvorená predpätými tyčovými prefabrikátmi typu „VLOŠŠAK“, ktoré sú vo veľmi zlom stave. Nedostatočné krytie výstuže v prefabrikovaných nosníkoch a dlhodobé zatekanie vody cez porušenú izoláciu spôsobilo výrazné poškodenie betónu nosnej konštrukcie, v dôsledku čoho došlo k obnaženiu a následnej korózii predpínacej aj betonárskej výstuže nosníkov tvoriacich nosnú konštrukciu, čo negatívne vplýva na únosnosť aj životnosť nosnej konštrukcie._x000D_
Nedostatočné krytie betonárskej výstuže úložného prahu na medziľahlej podpere spolu s dlhodobým zatekaním resp. vystaveniu ďažďovej vode a striekajúcej vode z vozovky zapríčinili rozpad betónu úložných prahov a výraznú koróziu obnaženej výstuže. _x000D_
Vzhľadom na stavebno-technický stav jestvujúceho mosta a jeho nevhodne umiestnenú podperu v strede toku, ktorá nepriaznivo vplýva na prúdenie rieky a spôsobuje jej vzdúvanie je potrebná kompletná asanácia mosta_x000D_
_x000D_
Základné technické parametre mostného objektu:_x000D_
Dĺžka premostenia: 33,226 m_x000D_
Dĺžka nosnej konštrukcie: 35,64 m_x000D_
Dĺžka mosta: 35,64 m_x000D_
Šikmosť mosta: 85,00°_x000D_
Šírka vozovky medzi obrubníkmi: 7,20 m_x000D_
Šírka chodníka: 2x2,05 m_x000D_
Šírka mosta medzi zábradliami: 13,20 m_x000D_
Výška mosta: ~4,760 m (nad dnom potoka)_x000D_
Stavebná výška: 1,09 m_x000D_
Plocha mosta: 35,64 x 13,20 = 470,448 m2 _x000D_
_x000D_
Navrhovaný mostný objekt bude náhradou za jestvujúci mostný objekt a bude 1-poľový, oblúkový so spodnou mostovkou. Nosná konštrukcia je tvorená dvojicou oceľových oblúkov, na ktoré je zavesený pomocou vysokopevnostných oceľových tyčí oceľový rošt, spriahnutý so železobetónovou mostovkou. Spodná stavba je tvorená dvojicou krajných opôr. Na moste je navrhnuté šírkové usporiadanie zodpovedajúce kategórii cesty MO 9,5/40 s obojstrannými združenými chodníkmi pre peších a cyklistov šírky 3,0 m. Na mostnom objekte a na cyklistickom chodníku budú osadené oceľové zábradlia výšky 1,30 m so zvislou výplňou. _x000D_
Novovybudovaný mostný objekt bude súčasťou miestnej komunikácie a bude slúžiť cestnej doprave.</t>
  </si>
  <si>
    <t>6576</t>
  </si>
  <si>
    <t>Obec Abrahámovce</t>
  </si>
  <si>
    <t>Abrahámovce 26, 08641 Abrahámovce</t>
  </si>
  <si>
    <t>Odstraňovanie kľúčových úzkych miest na cestnej infraštruktúre, zlepšenie regionálnej mobility a modernizácia miestnych komunikácií.</t>
  </si>
  <si>
    <t>Modernizácia a výstavba miestnych komunikácií 1600 m2.</t>
  </si>
  <si>
    <t>Abrahámovce</t>
  </si>
  <si>
    <t>274</t>
  </si>
  <si>
    <t>Obec Soboš</t>
  </si>
  <si>
    <t>Soboš 12, 09042 Soboš</t>
  </si>
  <si>
    <t>Výstavba miestnych komunikácií - ,,Obytný súbor Soboš - Giraltovce</t>
  </si>
  <si>
    <t>Predmetom riešenia projektového námetu je návrh dopravného napojenia na cestu I/21 budúceho obytného súboru Soboš pozostávajúci z bytových a rodinných domov a objektami služieb, ktoré zahŕňa - napojenie vnútroareálovej (miestnej) komunikácie so vznikom úrovňovej stykovej križovatky bez priechodov pre chodcov._x000D_
Technické riešenie dopravného napojenia lokality riešia stavebné objekty:_x000D_
SO 301 Úprava cesty I/21_x000D_
SO 302 Miestna komunikácia Vetva „S“,  dĺžka trasy 453,74 m - rieši dopravné napojenie areálu OS Soboš na nadradenú cestnú sieť cestu I/21.  Vetva „S“ sa napája na cestu I/21 a vytvára tak novú stykovú križovatku,  tvorí hlavnú komunikáciu v areáli a zabezpečuje prístup k všetkým častiam obytného súboru - k polyfunkčným objektom služieb, k bytovým domom, k rodinným domom_x000D_
_x000D_
SO 303 Miestne komunikácie Vetva „T“, „U“ - zabezpečujú prístup k bytovým domom vľavo. Na konci vetiev sa nachádzajú obratiska pre_x000D_
vozidlá N2 (smetiarske, požiarne vozidlá), dĺžka trasy ,,T" 150,00 m, dĺžka trasy ,,U" 131,50 m._x000D_
_x000D_
SO 304 Chodníky - zabezpečujú prístup k objektom pre peších a sú napojené na verejné chodníky v obci Matovce_x000D_
_x000D_
Riešený úsek úpravy cesty sa nachádza v katastrálnom území obce Soboš v okrese Svidník, rieši dopravné napojenie areálu OS Soboš na nadradenú cestnú sieť cestu I/21,  s plánovanou výstavbou rýchlostnej cesty R4 Štátna hranica SK/PL – Hunkovce. Stav prípravy je podľa údajov NDS a.s. (www.ndsas.sk)momentálne v stave: Proces prípravy a vypracovania dokumentácie pre územné rozhodnutie (DUR) a dokumentácie stavebného zámeru (DSZ). V danom areáli bude vytvorené turistické informačné centrum slúžiace na propagáciu chráneného vtáčieho územia, servis cykloturistov a záchranná služba pre región._x000D_
Projekt je v súlade so stratégiou IUS.</t>
  </si>
  <si>
    <t xml:space="preserve">VK5 Obec Soboš deklaruje nadväznosť na R4, ale ide o obytný súbor, výstavbu RD a BD - MK nebude plniť žiadnu úlohu v súvislosti s R4, ďalšou nadväznosťou deklaruje budúce turistické informačné centrum venujúce sa chráneným vtáčím územiam a servis pre cykloturistov  v rámci OV priamo v obytnom súbore. Predpokladáme, že to bolo cielene, aby prešlo vylučovacím kritériom </t>
  </si>
  <si>
    <t>Soboš</t>
  </si>
  <si>
    <t>727</t>
  </si>
  <si>
    <t>Obec Šarišské Sokolovce</t>
  </si>
  <si>
    <t>Hlavná ulica 17/27, 08266 Šarišské Sokolovce</t>
  </si>
  <si>
    <t>Rekonštrukcia miestnych komunikácií - úzkych miest, koridor cesty III/3174, intravilán obce Šarišské Sokolovce</t>
  </si>
  <si>
    <t>Rekonštrukcia vybudovaných  MK - úzkych miest, koridor cesty III/3174, intravilán obce Šarišské Sokolovce._x000D_
_x000D_
Výstavba nových a modernizácia existujúcich miestnych komunikácií v nadväznosti na lokalitu priemyselného parku Sabinov a napojenia na obchvat mesta Sabinov._x000D_
_x000D_
Charakteristika územia stavby:_x000D_
_x000D_
Záujmové územie sa nachádza v intraviláne obce Šarišské Sokolovce a tvorí ho územie koridoru cesty III/3174 a miestnymi komunikáciami lemovaný súkromnými a verejnými pozemkami a miestnymi komunikáciami._x000D_
_x000D_
Lokalita má rovinatý až svahovitý charakter so sklonom do 9 %._x000D_
_x000D_
Miestne komunikácie (ďalej MK) a vozovka cesty III/3174 sú čiastočne s obrubníkovou úpravou. V danej lokalite absentujú komunikácie pre peších resp. sú vo veľmi zlom technickom stave._x000D_
_x000D_
Na základe prevedeného prieskumu súčasného stavu príslušného úseku cesty I/68 ju hodnotíme nasledovne:_x000D_
- niveleta komunikácií so sklonom do 9 %_x000D_
- vozovka má šírku medzi obrubníkmi od 3,0 do 6,0 m_x000D_
- chodníky absentujú resp. sú vo veľmi zlom technickom stave._x000D_
- odvodnenie vozovky je zabezpečené priečnym a pozdĺžnym sklonom cez nespevnenú časť krajnice do priľahlej odvodňovacej priekopy resp. do existujúcej dažďovej kanalizácie_x000D_
_x000D_
Cesta III/3174 je súčasťou cestnej siete SR v smere západ - východ so začiatkom v meste Sabinov v križovatke s cestou I/68, v budúcnosti napojenie mimoúrovňovou križovatkou na obchvat mesta Sabinov. Prechádza obcami Šarišské Sokolovce, Bodovce, Ratvaj, Hubošovce a končí v obci Gregorovce v križovatke s cestou III/3452._x000D_
_x000D_
Ide o komunikáciu, ktorá prepája cestu I/68 s cestou III/3452 a následne I/68 s celkovou dĺžkou cca 11,670 km._x000D_
Ide o komunikáciu miestneho až regionálneho._x000D_
_x000D_
Projekt rieši celkovo 4 stavebné objekty:_x000D_
_x000D_
SO 01 Úprava chodníka pri ceste III/3174_x000D_
SO 02 Výstavba chodníka pri ceste III/3174_x000D_
SO 03 Komunikácia pri cintoríne_x000D_
SO 04 Komunikácia na Havašku_x000D_
_x000D_
Objekt „SO 01 Úprava chodníka pri ceste III/3174“ pozostáva z :_x000D_
- Chodník „2“_x000D_
Objekt rieši rekonštrukciu ľavostranného chodníka v koridore cesty III/3174 vo vyznačenom rozsahu viď. príloha č.2.1._x000D_
Situovanie a technické riešenie chodníka je v zmysle STN 73 6110 Projektovanie miestnych komunikácií so šírkovým usporiadaním s jednostranným priečnym sklonom, zabezpečujúcim bezpečný pohyb chodcov._x000D_
Celková dĺžka rekonštruovaného chodníka je 106,0 m._x000D_
_x000D_
Objekt „SO 02 Výstavba chodníka pri ceste III/3174“ pozostáva z :_x000D_
- Chodník „1.1“_x000D_
- Chodník „1.2“_x000D_
- Úprava križovatky_x000D_
Objekt rieši výstavbu ľavostranného chodníka v koridore cesty III/3174 a chodníka k bytovým domom vo vyznačenom rozsahu viď. príloha č.2.1._x000D_
Situovanie a technické riešenie chodníka je v zmysle STN 73 6110 Projektovanie miestnych komunikácií so šírkovým usporiadaním s jednostranným priečnym sklonom, zabezpečujúcim bezpečný pohyb chodcov._x000D_
Celková dĺžka navrhovaných chodníkov je 44,70 + 37,0 = 81,70 m._x000D_
_x000D_
Objekt „SO 03 Komunikácia pri cintoríne“ pozostáva z :_x000D_
- Vetva „A“_x000D_
- Výstavba chodníka „3“ a rampy pre peších pred vstupom na cintorín_x000D_
Situovanie a technické riešenie trás všetkých vetiev je v zmysle STN 73 6110 „Projektovanie miestnych komunikácií“, STN 73 6102 „Projektovanie križovatiek na pozemných komunikáciách“ so šírkovým usporiadaním s jednostranným priečnym sklonom, zabezpečujúcim obsluhu územia nákladnými vozidlami a osobným motorovými vozidlami._x000D_
Je to jednopruhová (v mieste napojenia dvojpruhová) obojsmerná obslužná komunikácia v existujúcej zástavbe. Slúži na dopravnú obsluhu cintorína a priľahlých pozemkov._x000D_
V ZÚ je napojená na existujúcu miestnu komunikáciu v mieste s najvyššou dovolenou rýchlosťou 50 km/h._x000D_
Smerovo je komunikácia vedená v priamej a v smerových oblúkoch. Výškovo je komunikácia vedená v úrovni existujúcej vozovky s rešpektovaním dopravnej obslužnosti priľahlých objektov - pozemkov._x000D_
R min. (smerový oblúk) : 25 m_x000D_
R min. (výškový oblúk) : 1000 m_x000D_
Rampa bude výškovo oddelená pokračovaním gabiónového múra s oceľovým zábradlím. Povrch rampy bude z betónovej dlažby._x000D_
Celková dĺžka vetvy „A“ je 61,50 + 35,00 = 96,50 m_x000D_
Celková dĺžka chodníka je 35,0 m_x000D_
_x000D_
Objekt „SO 04 Komunikácia na Havašku“ pozostáva z :_x000D_
- Vetva „B“_x000D_
- Chodník „4“_x000D_
Situovanie a technické riešenie trás všetkých vetiev je v zmysle STN 73 6110 „Projektovanie miestnych komunikácií“ so šírkovým usporiadaním s jednostranným priečnym sklonom, zabezpečujúcim obsluhu územia nákladnými vozidlami a osobným motorovými vozidlami._x000D_
Je to dvojpruhová obojsmerná obslužná miestna komunikácia v existujúcej zástavbe. Slúži na dopravnú obsluhu obytného súboru Havaška a priľahlých pozemkov._x000D_
V ZÚ je napojená na existujúcu miestnu komunikáciu v mieste s najvyššou dovolenou rýchlosťou 50 km/h._x000D_
Smerovo je komunikácia vedená v priamej a v smerových oblúkoch. Výškovo je komunikácia vedená v úrovni existujúcej vozovky s rešpektovaním dopravnej obslužnosti priľahlých objektov - pozemkov._x000D_
R min. (smerový oblúk) : 9 m_x000D_
R min. (výškový oblúk) : 1000 m_x000D_
Celková dĺžka vetvy „B“ je 217,50 m_x000D_
Celková dĺžka chodníka je 162,0 m_x000D_
_x000D_
Celková dĺžka miestnych komunikácií je 698,7 m._x000D_
_x000D_
Projekt rieši aj trvalé dopravné značenie v zmysle platným predpisov, čo prispeje ku zvýšeniu bezpečnosti dopravy.</t>
  </si>
  <si>
    <t>VK5 IBV, popis je, napojenosť na cestu vyššej kategórie, odvoláva sa na nadväznosť na priemyselný park v Sabinove, avšak riešené MK nemajú priamu nadväznosť na priemyselný park v Sabinove (tvorí logistickú trasu alebo zamestnanecké mestečko?)</t>
  </si>
  <si>
    <t>Šarišské Sokolovce</t>
  </si>
  <si>
    <t>892</t>
  </si>
  <si>
    <t>Obec Lenartov</t>
  </si>
  <si>
    <t>Lenartov 37, 08606 Lenartov</t>
  </si>
  <si>
    <t>Vybudovanie miestnej komunikácie</t>
  </si>
  <si>
    <t>Vybudovanie miestnej komunikácie v zastavanej časti obce stavebnou úpravou. Jedná sa o 1100m2 úpravy zhutnením, 972 m2 podkladu zo štrkodrvy a 926 m2 asfaltového postreku.</t>
  </si>
  <si>
    <t>VK5 IBV, v popise deklaruje nadväznosť na turisticky zaujímavé miesta v obci, ale nijako ich nešpecifikovali ani v popise, ani na výkrese</t>
  </si>
  <si>
    <t>Lenartov</t>
  </si>
  <si>
    <t>2621</t>
  </si>
  <si>
    <t>Obec Nemcovce</t>
  </si>
  <si>
    <t>Nemcovce 93, 08212 Nemcovce</t>
  </si>
  <si>
    <t>Výstavba a modernizácia miestnych komunikácií v obci Nemcovce</t>
  </si>
  <si>
    <t>Výstavba a modernizácia miestnej infraštruktúry, prepojenie obce výstavbou miestnej komunikácie a jej napojenie k ceste III/3436 v dĺžke cca 450 metrov. _x000D_
Projekt je v súlade s IÚS PSK 2021-2027 Výstavba a modernizácia miestnych komunikácií v nadväznosti na R4, priemyselné parky a strediská CR v SPR Šariš a Horný Zemplín. Súčasná komunikácia s nespevneným povrchom sa nachádza na parcelách č. 601/19, 601/20, 774/1, 17, 133/1 v KÚ Nemcovce vo vlastníctve obce. Miestom realizácie sú horeuvedené čísla parciel. _x000D_
Súčasťou projektu je komunikácia pre motorovú dopravu a zároveň nepriľahlá nemotoristická komunikácia - komunikácia pre pešiu dopravu , odvodnenie povrchovej dažďovej vody z miestnej komunikácie a prvky bezpečnosti (označenie zníženej rýchlosti, dopravné značenie práva prednostnej jazdy na cestu III/3436)._x000D_
Projektová dokumentácia na parcele č. 601/19 pripravená na územné a stavebné konanie. Obec Nemcovce sa nachádza v tesnej blízkosti výstavby rýchlostnej komunikácie R4, ktorá je plánovaná medzi železničnou traťou pred vstupom do obce a cestou 1/18. Najbližšie napojenie na budúcu R4 sa nachádza cca 2km od obce Nemcovce, za obcou Lada v smere na Prešov.  _x000D_
Rovnako sa obec nachádza aj na Kostrovej sieti cyklistických trás v PSK a mimo UMR územia._x000D_
Situačné výkresy a správa z obhliadky zosuvu nahrané v prílohách</t>
  </si>
  <si>
    <t>VK5 v lokalite R4, avšak bez preukázanej nadväznosti k tejto stavbe, ide o IBV v zosuvovom území (potrebná sanácia zosuvu - spevnenia). Nie je preukázaný súlad s IÚS</t>
  </si>
  <si>
    <t>Nemcovce</t>
  </si>
  <si>
    <t>3246</t>
  </si>
  <si>
    <t>Obec Proč</t>
  </si>
  <si>
    <t>Proč 103, 08214 Proč</t>
  </si>
  <si>
    <t>Zlepšenie stavebnotechnického stavu komunikácii v obci Proč. Rekonštruované komunikácie sa priamo napájajú na cestu tretej triedy číslo 3456 ktorá bude napojená na rýchlostnú komunikáciu R4. Rekonštruovaný bude úsek o celkovej dĺžke 700m a ploche 2800m2. Zdroj overenia https://ndsas.sk/stavby</t>
  </si>
  <si>
    <t xml:space="preserve"> VK5 z dôvodu, že nadväznosť preukazuje na R4, ale bližšie nadväznosť nepreukázal, či MK môže plniť nejakú úlohu k R4 (či už pri výstavbe, alebo logistický uzol pre nákladnú dopravu, obchádzku v prípade uzávery R4</t>
  </si>
  <si>
    <t>Proč</t>
  </si>
  <si>
    <t>3629</t>
  </si>
  <si>
    <t>Obec Becherov</t>
  </si>
  <si>
    <t>Becherov 135, 08635 Becherov</t>
  </si>
  <si>
    <t>Becherov - IBV, Prístupová cesta</t>
  </si>
  <si>
    <t>Nové prístupové cesty v oblasti IBV</t>
  </si>
  <si>
    <t>VK5 v popise nie je napojenie ani nadväznosť, napojenie na cestu vyššej kategórie je v prílohe, avšak chýba nadväznosť na lokalitu aj v popise, aj v prílohe (link nie je). Ide o novú IBV bez nadväznosti na lokalitu CR</t>
  </si>
  <si>
    <t>Becherov</t>
  </si>
  <si>
    <t>3913</t>
  </si>
  <si>
    <t>Obec Červenica pri Sabinove</t>
  </si>
  <si>
    <t>Červenica pri Sabinove 122, 08256 Červenica pri Sabinove</t>
  </si>
  <si>
    <t>Zlepšenie regionálnej mobility v obci Červenica pri Sabinove</t>
  </si>
  <si>
    <t>Cieľom projektového zámeru je zlepšenie regionálnej mobility v obci Červenica pri Sabinove, zlepšenie bezpečnosti  odstránením kľúčových úzkych miest ( za železničným priecestím) modernizáciou miestnej komunikácie, ktorá je strategická, nakoľko sa napája na cestu prvej triedy I/68, vrátane vybudovania novej miestnej komunikácie. Úsek modernizácie miestnej komunikácie a výstavby tvoria spolu jeden celistvý úsek.</t>
  </si>
  <si>
    <t>VK5 bez popisu nadväznosti na lokalitu (CR, priemyselný park, R4), nie je ani v prílohách, nie je preukázaný súlad s IÚS.</t>
  </si>
  <si>
    <t>Červenica pri Sabinove</t>
  </si>
  <si>
    <t>4035</t>
  </si>
  <si>
    <t>Rekonšrukcia Miestnych komunikácií Etapa 1 - objekt SO-01</t>
  </si>
  <si>
    <t>Rekonštrukcia existujúcich miestnych komunikácií vrátane existujúcich priekop. Etapa 1 ide o modernizáciu jestvujúcej komunikácie, vrátane jej rozšírenia na obojsmernú komunikáciu vyhovujúcu súčasnej legislatíve. _x000D_
V rámci tejto etapy sa budú rekonštruovať vetvy (A, C, D) – situačný výkres v prílohe._x000D_
Miestna cesta (vetva A) má celkovú dĺžku 285,55 m a jej existujúca šírka je premenlivá. Táto_x000D_
vetva je v súčasnosti užšia a nespĺňa šírkové usporiadanie. Kvôli tomu je navrhnuté rozšírenie tejto_x000D_
vetvy na pravú stranu na úkor existujúcej zelene. Pôvodná cesta sa odfrézuje v hrúbke 100 mm a_x000D_
nahradí novým asfaltovým krytom a rozšírenie cesty sa doplní novou konštrukciou vozovky. V rámci_x000D_
tejto vetvy sa vymení existujúci cestný obrubník a nahradí ho nový obrubník 1000/260/150 skos 12/4_x000D_
v dĺžke 290 m. Priečny sklon cesty ostáva existujúci. Odvodnenie ostáva existujúce, a to po ľavej_x000D_
strane ostáva žľab do ktorého bude aj po rekonštrukcii cesta odvodnená._x000D_
Miestna cesta (vetva C) má celkovú dĺžku 93,45 m a jej existujúca šírka je premenlivá. Táto_x000D_
vetva sa opraví len odfrézovaním existujúceho krytu v hrúbke 100 mm, ktorý sa nahradí novým_x000D_
asfaltovým krytom. Odvodnenie bude nahradené namiesto existujúcej priekopy korugovanou rúrou_x000D_
DN 400, do ktorej budú zaústené žľaby a uličná vpusť. Korugovaná rúra bude zaústená do_x000D_
existujúceho potoka._x000D_
Miestna cesta (vetva D) má celkovú dĺžku 66,65 m a napája sa na vetvu C. Cesta sa odfrézuje_x000D_
a nahradí novým asfaltovým krytom. Krajnice sa spevnia po oboch stranách štrkodrvou fr. 16-32 mm._x000D_
Odvodnenie ostáva existujúce do zelene, ale časť vôd potečie do uličnej vpuste, ktorá je súčasťou_x000D_
vetvy C._x000D_
Začiatok aj koniec MK sa napája na cestu III. triedy 3181, následne sa napája na cestu I. triedy 68 a ta sa napája na obchvat R4. Obec Drienica - Lysá je známym strediskom CR. _x000D_
Ide o modernizáciu MK, skoro v celom profile sa MK bude rozširovať do max. možnej sírky, ako to dovolia priestorové možnosti. Vznikne nové teleso vozovky. _x000D_
Miesto realizácie je mimo územia UMR._x000D_
Kataster obce Drienica, KN C 1120/1, 1121, 1119/1,1119/2 LV 520, 1105, 1899_x000D_
Stavba v sebe zahŕňa kombináciu viacerých_x000D_
Investícií, stavebných objektov – MK, zároveň komunikácia pre cyklo-dopravu a tiež v pravom profile komunikácie bude priekopa pre odvod dažďovej vody z MK a časť zelenej infraštruktúry v podobe trávnika. Zároveň zvýšime bezpečnosť pre všetkých účastníkov premávky.</t>
  </si>
  <si>
    <t>VK5 nie je tam nadväznosť na lokalitu CR (cyklotrasa) Uvedené pri projektovom námete s trasou 4,5,6</t>
  </si>
  <si>
    <t>4137</t>
  </si>
  <si>
    <t>Obec Dulova Ves</t>
  </si>
  <si>
    <t>Hlavná 18/36, 08252 Dulova Ves</t>
  </si>
  <si>
    <t>Dokončenie miestných komunikácií a chodníkov v IBV Vlčie Doly</t>
  </si>
  <si>
    <t>Vybudovanie chodníkov a dokončenie miestnych komunikácií v IBV Vlčie Doly</t>
  </si>
  <si>
    <t>Dulova Ves</t>
  </si>
  <si>
    <t>5263</t>
  </si>
  <si>
    <t>Obec Ražňany</t>
  </si>
  <si>
    <t>Ražňany 235, 08261 Ražňany</t>
  </si>
  <si>
    <t>Stavebné úpravy miestnej komunikácie Ul. Surdok v obci Ražňany</t>
  </si>
  <si>
    <t>Projekt rieši modernizáciu miestnej komunikácie a priľahlého chodníka v rozsahu obnovy asfaltovej vrstvy predmetného úseku cesty a chodníka, úprava a dostavby cestných obrubníkov, riešenie odvodnenia vozovky a chodníkov, úpravy šírkových parametrov v celkovej dĺžke 515 m. Projekt bude realizovaný na nehnuteľnostiach nachádzajúcich sa v katastrálnom území Ražňany na parc. č. KN C 664/3, 664/1, 263/1, zapísaných na LV 1182 a na parc. č. KN C 1628/1, zapísaných na LV 1115. _x000D_
_x000D_
Táto miestna komunikácia tvorí komplexné dopravné napojenie obyvateľov obce na existujúcu cestu 3. tr. III/3177 smer Jarovnice - Sabinov, ktorá je prieťahom obcou. Následne bude možné docestovať za prácou do Sabinova (napríklad https://www.economy.gov.sk/top/novy-priemyselny-park-vznikne-v-sabinove-rokuje-sa-aj-s-potencialnym-investorom) a v smere na Jarovnice, prípadne Ostrovany bude umožnené docestovať za prácou do krajského mesta (napríklad https://www.garrettmotion.com/careers/slovakia/o-spolocnosti-garrett/) a v tomto smere tiež napojenie sa na rýchlostnú cestu R4 (https://ndsas.sk/stavby/presov-severny-obchvat-ii-etapa). V okolí Prešova a Sabinova je situovaných v zmysle dokumentu Vybrané priemyselné parky PSK 8 priemyselných parkov, ktoré sú potenciálom zamestnania obyvateľov obce Ražňany. Tito budú môcť docestovať za prácou bez akýchkoľvek problémov aj v prípade, ak budú miestne komunikácie vo vyhovujúcom stave. _x000D_
_x000D_
Potreba realizácie pre územie je v súlade cieľom Integrovanej územnej stratégie PSK 2021-2027. Miestne komunikácie a ich modernizácia sú obsahom integrovaných projektových balíkov pre SPR Šariš a Horný Zemplín - Integrovaný projektový balík C, doplnkové projekty C1.3 Výstavba a modernizácia miestnych komunikácií v nadväznosti na R4, priemyselné parky a strediská CR v SPR Šariš a Horný Zemplín. Projekt bude realizovaný mimo územia UMR, konkrétne v rámci SPR Šariš. _x000D_
_x000D_
V prípade modernizácie nejde o bežnú rekonštrukciu, nakoľko dôvodom stavebných úprav miestnej komunikácie ul. Surdok je okrem nevyhovujúceho technického stavu tejto cesty aj zámer správcu a vlastníka obnoviť ju do prevádzky schopného stavu s dôrazom na zlepšenie užívateľských parametrov (riešenie odvodnenia, poklesov vozovky v miestach rozkopávok, výmena asfaltových vrstiev; v prípade chodníkov, ktoré sú toho času pokryté betónovou drvou ich úprava položením vodopriepustných betónových dlaždíc). Projekt nerieši ani jednu aktivitu zo zoznamu neoprávnených aktivít v zmysle Ustanovenia k oprávnenosti výdavkov Výzvy, bod 3. neoprávnené výdavky.</t>
  </si>
  <si>
    <t>VK5 návrh na zmenu, v popise sa odvoláva na priemyselný park v blízkom Sabinove, ale akú má miestna komunikácia v IBV vzťah k priemyselnému parku (je to satelitné mestečko investora - dáva možnosti na ubytovanie zamestnancov pre priemyselný park, je logistickým zásobovačom)?</t>
  </si>
  <si>
    <t>Ražňany</t>
  </si>
  <si>
    <t>6087</t>
  </si>
  <si>
    <t>Obec Ľubotice</t>
  </si>
  <si>
    <t>Československých letcov 1622/2, 08006 Ľubotice</t>
  </si>
  <si>
    <t>Modernizácia miestnych komunikácií v priemyselnej zóne Ľubotice</t>
  </si>
  <si>
    <t>Obec Ľubotice ako vlastník a správca miestnych komunikácií vykonáva ich výstavbu, údržbu ale aj rekonštrukciu. Technický stav ulice Ľubochnianskej je dlhodobo nevyhovujúci, preto je potrebná jej rekonštrukcia._x000D_
_x000D_
Stavba rieši modernizáciu existujúcej miestnej obslužnej komunikácie, ulicu Ľubochniansku. V rámci rekonštrukcie ul. Ľubochnianskej sa bude realizovať frézovanie a realizácia nového krytu vozovky, realizácia novej konštrukcie vozovky, úprava krajníc, odvodnenie vozovky, úprava resp. výmena dopravného značenia, rekonštrukcia chodníka, úprava vjazdov, priechod pre chodcov s nasvetlením.</t>
  </si>
  <si>
    <t>VK5 bez popisu napojenia a nadväznosti, nie je príloha</t>
  </si>
  <si>
    <t>Ľubotice</t>
  </si>
  <si>
    <t>6298</t>
  </si>
  <si>
    <t>Obec Kučín</t>
  </si>
  <si>
    <t>Kučín 57, 08612 Kučín</t>
  </si>
  <si>
    <t>Miestna komunikácia-Kučín</t>
  </si>
  <si>
    <t>Výstavba miestnej komunikácie v obci Kučín, v dĺžke 180m.</t>
  </si>
  <si>
    <t>VK5 návrh na zmenu, nadväznosť preukauje na NKP drevený kostolík vo vedľajšej dedine, ide o IBV bez nadväznosti na lokalitu</t>
  </si>
  <si>
    <t>Kučín</t>
  </si>
  <si>
    <t>6447</t>
  </si>
  <si>
    <t>Obec Tarnov</t>
  </si>
  <si>
    <t>Tarnov 6, 08601 Tarnov</t>
  </si>
  <si>
    <t>Modernizácia miestnej komunikácie v novej IBV časti Tarnova</t>
  </si>
  <si>
    <t>Predmetom projektu je modernizácia miestnej komunikácie (MK) vrátane vybudovania chodníka popri MK v novej IBV, kde je dokončených a obývaných 20 rodinných domov, na konci slepej cesty sú dva bytové domy/8 bytových jednotiek, v ktorých spolu býva 36 mladých rodín s malými deťmi._x000D_
Modernizácia MK bude spočívať v spevnení okrajov cesty – umiestnením cestných obrubníkov – momentálne je táto cestná komunikácia riešená bez týchto prvkov a tým pádom existuje riziko poškodenia súkromného vlastníctva, ale aj inštalovaného vodozberného kanála. Neodmysliteľnou súčasťou modernizácie je aj inštalácia nového homogénneho asfaltového povrchu._x000D_
Výstavba a  modernizácia miestnych komunikácií prispeje k zvýšeniu bezpečnosti cestnej premávky, zvýšeniu bezpečnosti chodcov, k napojeniu na cestu I. triedy, zníženiu negatívnych vplyvov na životné prostredie v intraviláne obce (zníženie prašnosti a hluku v obci), lepšej dostupnosti k zariadeniam občianskej vybavenosti, rodinným domom, pamiatkam v obci, k detskému ihrisku, k zlepšeniu mobility obyvateľstva,  k zvýšeniu kvality života obyvateľov.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komunikácie vyššieho významu.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Projekt je v súlade s cieľmi projektového balíka IÚI C1.3. Integrovanej územnej stratégie PSK na roky 2021-2027, pretože sa napája na cestu vyššej kategórie a zároveň nadväzuje na stredisko CR:_x000D_
Modernizovaná miestna komunikácia je napojená na cestu I. triedy I/77, ktorá spája región od Spišskej Belej , Bardejov až po Svidník. _x000D_
https://www.cdb.sk/files/galleries/mapy-okresov-50-000/bardejov_50-000.jpg _x000D_
Tento región je známy prírodným i kultúrnym bohatstvom, ktoré je vďaka cestnej infraštruktúre prístupné širokej verejnosti._x000D_
V obci sa nachádza Kostol sv. Kataríny Alexandrijskej,  ktorý bol postavený v rokoch 1821 – 1826 ako národná kultúrna pamiatka. Na kostole sa nachádzajú slnečné hodiny._x000D_
https://www.severovychod.sk/vylet/slnecne-hodiny-v-tarnove/ _x000D_
Len 9 km po ceste I/77 je vzdialené mesto Bardejov ocenené cenou UNESCO a Bardejovské  kúpele. Stredoveká architektúra meštianskych domov a Bazilika sv. Egídia s vyhliadkovou vežou je typická pre kúpeľné mesto Bardejov. 44 km je vzdialené mesto Svidník, ktoré je známe Pamätníkom Sovietskej armády a Vojenským historickým múzeom. _x000D_
https://www.bardejovske-kupele.eu/_x000D_
https://www.vhu.sk/svidnik/ - web Vojenského historického ústavu _x000D_
https://psk.sk/domov/samosprava/vyzvy-granty-a-dotacie/nove-programove-obdobie-2021-2027/phrsr-psk-2021-2030/  str. 190_x000D_
https://www.severovychod.sk/vylet/bardejovske-kupele/ _x000D_
https://www.severovychod.sk/vylet/vojenske-historicke-muzeum-vo-svidniku/_x000D_
_x000D_
Príloha č.1: Jednoduchý situačný výkres _x000D_
Predmetom projektu je:_x000D_
-modernizácia miestnych komunikácii aktivita 2a) modernizácia miestnych komunikácií (uskutoční sa taká zmena, ktorou miestna komunikácia bude plniť novú funkciu resp. použiteľnosť a to tým, že sa doplní „navyše/nové“ prvky/vlastnosti, ktoré pôvodná miestna komunikácia neobsahovala)  a _x000D_
-výstavba miestnych komunikácií, aktivita 2c) výstavba nových miestnych komunikácií (výstavba novej nemotoristickej komunikácie – komunikácie pre chodcov) opatrenie 3.2.4 Miestne komunikácie v zmysle Výzvy s kódom PSK-MIRRI-009-2024-ITI-EFRR. _x000D_
Modernizácia miestnych komunikácií spočíva v spevnení okrajov cesty – umiestnením cestných obrubníkov  (momentálne je táto cestná komunikácia riešená bez týchto prvkov a tým pádom existuje riziko poškodenia súkromného vlastníctva), inštalácia vodozberného kanála a inštalácia nového homogénneho asfaltového povrchu (v súčasnosti je cesta z kameniva)._x000D_
Miesto realizácie projektu bude mimo územia UMR._x000D_
Realizácia projektu bude mať integračný dopad na územie:_x000D_
Miestnu komunikáciu vrátane chodníka budú využívať obyvatelia novej IBV ako aj ostatní obyvatelia obce, nakoľko na konci miestnej komunikácie pri bytových domoch je kompletne vybudované detské ihrisko._x000D_
Modernizáciou MK a výstavbou chodníka sa zlepší každodenný prístup obyvateľov k občianskej infraštruktúre v obci, do práce, za koníčkami, za rekreáciou, pamiatkami atď._x000D_
Po modernizovaných MK a vybudovanom chodníku sa obyvatelia obce a návštevníci dostanú k rodinným/bytovým domom, kostolu, materskej škole, základnej škole, obecnému úradu, kultúrnemu domu,  potravinám, detskému ihrisku._x000D_
Projekt prispieva k infraštruktúre pre trvalo udržateľné formy dopravy – pešia doprava._x000D_
Príloha č.1 Jednoduchý situačný výkres so znázornením miesta realizácie projektu a dosah na miesta pre posúdenie integrovaného riešenia._x000D_
Aktivitami projektu pôjde o kombináciu motoristickej komunikácie(modernizácia) a nemotoristickej komunikácie(výstavba), ktorá je priľahlá k cestnému telesu._x000D_
Projekt sa bude realizovať v k.ú. Tarnov, na nehnuteľnostiach nachádzajúcich sa na parcelách:_x000D_
CKN: 871/14 – LV 806, 871/15- LV 806, (382/57, 382/56, 382/55, 382/54) – LV 1, 382/53 -LV 829, 382/52-LV 827, 382/51-LV 1, 382/96 – LV 1, 382/61- LV 1, (382/125, 382/124) - LV 1._x000D_
Miesto realizácie projektu je majetkovoprávne vysporiadané, právny vzťah je možné overiť na uvedenom LV,  vlastníkom je obec Tarnov.</t>
  </si>
  <si>
    <t>VK5 IBV, odvoláva sa na lokalitu CR kostol  NKP so slnečnými hodinami, ktorý je však v inej časti obce. Pri riešenej komunikácii je detské ihrisko, ale nedá sa predpokladať, že by bolo detské ihrisko vyhľadávaným cieľom pre turistov, ktorí prídu navštíviť kostol v inej časti obce</t>
  </si>
  <si>
    <t>Tarnov</t>
  </si>
  <si>
    <t>6457</t>
  </si>
  <si>
    <t>Obec Pušovce</t>
  </si>
  <si>
    <t>Pušovce 14, 08214 Pušovce</t>
  </si>
  <si>
    <t>Rekonštrukcia miestnej komunikácie, prepojenie výrobnej haly s cestou III. triedy</t>
  </si>
  <si>
    <t>Rekonštrukciou cesty sprístupnime časť obce pre nákladnú dopravu v ktorej sa nachádza výrobná hala. Zrekonštruovaných bude 300 metrový úsek cesty s celkovou plochou 1500m2 cesty. Cesta je priamo napojená na cestu III. triedy 3456 ktorá sa bude napájať na komunikáciu R4.  https://ndsas.sk/stavby</t>
  </si>
  <si>
    <t>VK5 odvoláva sa na sprístupnenie výrobnej haly, ale k výrobnej hale aj keby sme to zobrali aj ako priemyselný park, je možné sa dostať inou hlavnou trasou. Nachádza sa v blízkosti R4, ale nie je preukázaná nadväznosť MK a R4 (MK nezohráva logistickú úlohu, ani možnosť obchádzkovej trasy)</t>
  </si>
  <si>
    <t>Pušovce</t>
  </si>
  <si>
    <t>6481</t>
  </si>
  <si>
    <t>Obec Lukov</t>
  </si>
  <si>
    <t>Lukov 60, 08605 Lukov</t>
  </si>
  <si>
    <t>Výstavba miestnych komunikácií - LUKOV - CHODNÍK JUŽNÁ VETVA</t>
  </si>
  <si>
    <t>Projekt rieši výstavbu chodníka pre peších v intraviláne obce Lukov. Jedná sa o chodníky v hlavnom dopravnom priestore pozdĺž cesty III/3183. Súčasťou stavby je aj dláždená priekopa a odvodnenie chodníka a komunikácie. Chodníky sú navrhnuté ako pravostranné chodníky šírky 1,5m smere do obce Malcov. Celková dĺžka chodníka je 273 m. Súčasťou stavby je aj odvodnenie komunikácie a úprava vjazdov do dvorov. Je to jediná časť obce po hlavnej trase, ktorá nemá vybudovaný chodník. Predmetný chodník nadväzuje na už zrealizované chodníky v obci. Jedná sa o aktivitu 2c) výstavba nových miestnych komunikácií, opatrenie 3.2.4 Miestne komunikácie v zmysle Výzvy s kódom PSK-MIRRI-009-2024-ITI-EFRR._x000D_
_x000D_
Výstavba chodníka prispeje k zvýšeniu bezpečnosti cestnej premávky a zníženiu nehodovosti, zvýšeniu bezpečnosti chodcov a vodičov, zníženiu negatívnych vplyvov na životné prostredie, zlepšeniu mobility obyvateľstva, zlepšeniu kvality života obyvateľov obce, zlepšeniu prístupu k zariadeniam občianskej vybavenosti a turistickým objektom. _x000D_
_x000D_
Projekt je v súlade so zdôvodnením  realizácie projektov IÚS: Na dopravnú infraštruktúru modernizovaných a vybudovaných ciest I., II. a III. triedy a R4 je potrebné vybudovať a modernizovať jestvujúce miestne komunikácie v rámci zlepšenia regionálnej obslužnosti vyššieho významu. Jednotliví vlastníci a správcovia miestnych komunikácií svojimi investičnými opatreniami prispejú k optimalizácii mobility v kraji v nadväznosti na cestné komunikácia komunikácie vyššieho významu. _x000D_
_x000D_
Projekt je v súlade so špecifickým cieľom RSO 3.2. Rozvoj a posilňovanie udržateľnej, inteligentnej a intermodálnej vnútroštátnej, regionálnej a miestnej mobility odolnej proti zmene klímy vrátane zlepšeného prístupu k TEN-T a cezhraničnej mobility (EFRR)._x000D_
_x000D_
Projekt je v súlade s Výzvou na odstraňovanie kľúčových úzkych miest na cestnej infraštruktúre, zlepšenie regionálnej mobility a modernizácia miestnych komunikácií, kód výzvy: PSK-MIRRI-009-2024-ITI-EFRR a v súlade s cieľom výzvy: projekt je smerovaný na podporu miestnych komunikácií ako významný prvok regionálnej obslužnosti ako prieťahov ciest vyššieho významu obcami, ale často aj ako jedinej infraštruktúrnej ponuky dopravnej obslužnosti územia._x000D_
_x000D_
Projekt je v súlade s cieľmi projektového balíka IÚI C1.3. Integrovanej územnej stratégie PSK na roky 2021-2027, pretože sa napája na cestu vyššej kategórie a zároveň nadväzuje na stredisko CR:_x000D_
_x000D_
Jedná sa o chodníky v hlavnom dopravnom priestore pozdĺž cesty III/3183, ktorá sa v obci Malcov napája na cestu I/77. Cesta III/3183 prechádza obcou Lukov._x000D_
https://www.cdb.sk/files/galleries/mapy-okresov-50-000/bardejov_50-000.jpg_x000D_
_x000D_
Tento región je známy prírodným i kultúrnym bohatstvom, ktoré je vďaka cestnej a pešej infraštruktúre prístupné širokej verejnosti._x000D_
Chodník bude využívaný obyvateľmi a turistami, ktorí do obce prichádzajú navštíviť národnú kultúrnu pamiatku Drevený gréckokatolícky chrám svätého Kozmu a Damiána postavený v roku 1708. Obyvatelia a turisti sa bezpečnou prechádzkou po chodníku dostanú napr. k Národnej prírodnej rezervácii Čergovský Minčol- kopcu Minčol v Livovskej Hute alebo k prírodnej rezervácii Livovská Jelšina._x000D_
https://www.regionsaris.sk/nabozensky_turizmus/dreveny-greckokatolicky-chram-svatych-kozmu-a-damiana-lukov/ _x000D_
https://www.severovychod.sk/vylet/cergovsky-mincol/ _x000D_
https://www.severovychod.sk/vylet/livovska-jelsina/ _x000D_
_x000D_
Len 19 km po ceste III/3183 a ceste I/77 sa nachádza mesto Bardejov,  ocenené cenou UNESCO a Bardejovské kúpele. Stredoveká architektúra meštianskych domov a Bazilika sv. Egídia s vyhliadkovou vežou je typická pre kúpeľné mesto Bardejov. _x000D_
https://psk.sk/domov/samosprava/vyzvy-granty-a-dotacie/nove-programove-obdobie-2021-2027/phrsr-psk-2021-2030/  str. 190_x000D_
https://www.severovychod.sk/vylet/bardejovske-kupele/_x000D_
https://www.severovychod.sk/vylet/bardejov-unesco/_x000D_
_x000D_
Príloha č.1 a č.1a: Jednoduchý situačný výkres so znázornením miesta realizácie projektu a s vyznačením napojenosti na cestu I. triedy a s vyznačením stredísk CR a vyznačenie cesty III. triedy._x000D_
_x000D_
Predmetom projektu je výstavba miestnych komunikácii -  výstavba novej nemotoristickej komunikácie (komunikácie pre chodcov), aktivita 2c) výstavba nových miestnych komunikácií, opatrenie 3.2.4 Miestne komunikácie v zmysle Výzvy s kódom PSK-MIRRI-009-2024-ITI-EFRR. _x000D_
_x000D_
Miesto realizácie projektu bude mimo územia UMR._x000D_
_x000D_
Realizácia projektu bude mať integračný dopad na územie._x000D_
Po vybudovanom chodníku, ktorý nadväzuje na už zrealizované chodníky v obci sa obyvatelia obce, ale aj návštevníci dostanú do školy, škôlky, potravín, kostola, obecného úradu, na autobusovú zastávku. Školu navštevujú aj deti z obce Livov. Vybudovaný chodník by pravidelne denne využívali aj príslušníci MRK, ktorí na konci obce kúpili rodinný dom._x000D_
Projekt prispieva k infraštruktúre pre udržateľné formy dopravy – pešiu dopravu._x000D_
Výstavba MK nadväzuje na plánované a zrealizované aktivity:_x000D_
-budova Ocú - zateplenie, materská škôlka - výstavba novej budovy, základná škola - odstránenie dvojzmennej prevádzky (aktuálne)._x000D_
Príloha č.2 Jednoduchý situačný výkres so znázornením miesta realizácie projektu a dosah na miesta pre posúdenie integrovaného riešenia._x000D_
_x000D_
Projekt sa bude realizovať v katastrálnom území Lukov, parcelné čísla pozemkov: EKN 1823/2, číslo listu vlastníctva: LV 954._x000D_
Miesto realizácie projektu je majetkovoprávne vysporiadané, predkladáme nájomnú zmluvu (Príloha č.3).</t>
  </si>
  <si>
    <t>VK5 nie je priama nadväznosť MK na lokality CR (turista po nej cielene nepôjde, aby sa dostal k bodom záujmu</t>
  </si>
  <si>
    <t>Lukov</t>
  </si>
  <si>
    <t>6504</t>
  </si>
  <si>
    <t>Obec Torysa</t>
  </si>
  <si>
    <t>Torysa 28, 08276 Torysa</t>
  </si>
  <si>
    <t>Torysa, oprava miestnych komunikácií – Nižný koniec</t>
  </si>
  <si>
    <t>Projekt rieši opravu miestnej komunikácie v obci Torysa a výstavbu nového chodníka, ktorá je rozdelená do 3 úsekov miestnych komunikácií v obci Torysa v lokalite  Nižný koniec. Súčasťou projektu je aj  osvetlenie dvoch priechodov pre chodcov. Rekonštrukcia miestnych komunikácií pozostáva prevažne z obnovy krytu a konštrukčných vrstiev vozovky, ako aj dostavby časti chodníka._x000D_
Dĺžka trasy:				_x000D_
	MK1				427,80m_x000D_
	MK2				176,96m_x000D_
	MK3				185,25m_x000D_
Spolu:				790,01m_x000D_
_x000D_
Z hľadiska šírkového usporiadania miestnych komunikácií sa jedná o komunikácie miestne obslužné, funkčnej triedy C3 - priama obsluha obostavaného územia. Miestne komunikácie sú s krajnicovou úpravou s ohraničením zapustenými cestnými obrubníkmi. Na MK1 je navrhnuté pokračovanie existujúceho chodníka situované na pravej strane MK. Šírka chodníka je 1,5m._x000D_
Miestna komunikácia MK sa rozšíri v celom úseku na rovnakú šírku spevnenia 4,5m, ktorá vychádza z priestorových možností uličného priestoru. V ňom sa okrem rozšírenia komunikácie zriadi pravostranný chodník šírky 1,5m._x000D_
Predmetná stavba sa napája na miestnu komunikáciu, ktorá vedie z obce z komunikácie III/54353  do mesta Lipany a obce Brezovica._x000D_
Z hľadiska dopravného napojenia sa jedná o prepojenie existujúcich miestnych ciest s vytvorením kapacitnej a komfortnej cesty potrebnej v súvislosti s výstavbou Eurovela 11._x000D_
V rámci projektu sú riešené len oprávnené aktivity - oprava cesty a výstavba nových chodníkov._x000D_
Vznik neoprávnených výdavkov sa nepredpokladá._x000D_
Miesto realizácie projektu je mimo územia UMR - obec Torysa. Projekt sa bude realizovať v k.ú. Torysa, na parcelách CKN č. 653/5, 313/35, 651/10, 560/2 zapísané na LV č. 591 a parcelách EKN č. 2071, 2060 a 2059 zapísaných na LV č. 1440. Miesto realizácie projektu je majetkovoprávne vysporiadané. Právny vzťah je možné overiť na uvedených LV.</t>
  </si>
  <si>
    <t>VK5 žiadateľ deklaruje napojenie na lokalitu Eurovelo 11, avšak porovnaním situačného výkresu a trasy Eurovelo 11 to nesedí, trasa vedie na druhej strane vodnej plochy. Nie je preukázaná priama nadväznosť na záujmové body priamo v obci</t>
  </si>
  <si>
    <t>Torysa</t>
  </si>
  <si>
    <t>6524</t>
  </si>
  <si>
    <t>Torysa, IBV Rovinky a Záhrady – I. etapa - Komunikácie a chodníky</t>
  </si>
  <si>
    <t>Projekt rieši výstavbu a napojenie cesty s chodníkom na sieť miestnych ciest a chodníkov v obci Torysa. Napojenie na jednotlivé pozemky sa rieši navrhovanou miestnou cestou (dĺžka 211 m). Z dôvodu zvýšenia bezpečnosti chodcov sa navrhuje vybudovať chodník pre peších, čím sa vytvoria podmienky bezpečného a pohodlného pohybu peších v predmetnej časti obce. Chodník je navrhnutý popri komunikácii (SO 101), po jej ľavej strane popri hranici jednotlivých pozemkov. Dĺžka chodníkov je celkom 211 m._x000D_
Predmetná cesta sa napája na miestnu komunikáciu, ktorá vedie do obce z komunikácie III/54353, ktorá vedie do mesta Lipany a obce Brezovica. _x000D_
Z hľadiska dopravného napojenia sa jedná o prepojenie existujúcich miestnych ciest (náhrada nespevnenej cesty v trase Eurovela 11) s vytvorením kapacitnej a komfortnej cesty potrebnej v súvislosti s výstavbou nového bytového domu v oblasti. V území je uvažované s cyklotrasou Eurovelo 11, ktorá je plánovaná v trase existujúcej nespevnenej cesty. Predmetná stavba odkloní automobilovú dopravu na novonavrhovanú komunikáciu a Eurovelo 11 bude môcť byť riešené ako segregovaná cyklocestička._x000D_
V rámci projektu sú riešené len oprávnené aktivity – výstavba novej cesty bez riešenia iných pridružených nákladov. Vznik neoprávnených výdavkov sa nepredpokladá. _x000D_
_x000D_
Miesto realizácie projektu je mimo územia UMR – obec Torysa. Projekt sa bude realizovať v k. ú. Torysa, na parc. č. KN C997  zapísanej na LV č. 1831._x000D_
Miesto realizácie projektu je majetkovoprávne vysporiadané, právny vzťah je možné overiť na uvedenom LV.</t>
  </si>
  <si>
    <t>6580</t>
  </si>
  <si>
    <t>Rekonšrukcia Miestnych komunikácií Etapa 3 - objekt SO-03</t>
  </si>
  <si>
    <t>Miestne komunikácie sú v havarijnom stave, potrebujú celkovú rekonštrukciu, v niektorých miestach rozšírenie na šírku, ktorá zvýši bezpečnosť cestnej a pešej premávky. Komunikácia slúži pre dopravu, cyklodopravu a prístup pre peších k rodinným domom. Nachádza sa pod západným svahom hôrky „Sosnina“, kde počas dažďov dochádza k zaplavovaniu rodinných domov a pivníc.  Novým riešením MK etapy 3 je vybudovanie dažďovej priekopy na odvod vody do miestneho potoka cez recipient._x000D_
V rámci tejto etapy sa bude rekonštruovať vetva F._x000D_
Miestna cesta (vetva F) má celkovú dĺžku 112,40 m jej existujúca šírka je cca 3 m. Po pravej_x000D_
strán cesty prechádza existujúca priekopa, ktorá bude nahradená korugovanou rúrou DN 400, do_x000D_
ktorej budú zaústené uličné vpuste. Korugovaná rúra bude zaústená do dažďovej kanalizácie_x000D_
(navrhnutej v rámci inej stavby). Cesta sa vybúra a nahradí novou asfaltovou konštrukciou. Cestný_x000D_
obrubník 1000/260/150 zapustený bude osadený pri vstupoch ku existujúcim bránam. Ohraničenie_x000D_
mimo vstupoch bude samotným existujúcim oplotením. _x000D_
Miesto realizácie je mimo územia UMR. Kataster obce Drienica, KN C 1113   LV  1105. Stavba v sebe zahŕňa kombináciu viacerých prvkov stavebných objektov – MK, zároveň komunikácia pre cyklo-dopravu, peších, tiež v pravom profile smerom na sever komunikácie bude priekopa pre odvod dažďovej vody. Zároveň zvýšime bezpečnosť pre všetkých účastníkov premávky, prispejeme k rozvoju CR v rekreačnej oblasti Drienica.</t>
  </si>
  <si>
    <t>VK5bez priamej nadväznosti na Lysú (na tomto úseku nie je cyklotrasa, nie je predpoklad, že sa tam budú cielene pohybovať turisti</t>
  </si>
  <si>
    <t>6594</t>
  </si>
  <si>
    <t>Obec Snakov</t>
  </si>
  <si>
    <t>Snakov 44, 08606 Snakov</t>
  </si>
  <si>
    <t>Oprava miestnych komunikácií v obci Snakov</t>
  </si>
  <si>
    <t>Predmetom projektu je výmena resp. doplnenie povrchu - ložnej a obrusnej vrstvy vozovky spolu o dĺžke 1659,73 m s celkovou plochou 6009,0 m2.</t>
  </si>
  <si>
    <t>bez popisu napojenia a nadväznosti, nie je link, v prílohe to nie je</t>
  </si>
  <si>
    <t>Snakov</t>
  </si>
  <si>
    <t>6598</t>
  </si>
  <si>
    <t>Obec Gregorovce</t>
  </si>
  <si>
    <t>Gregorovce 88, 08266 Gregorovce</t>
  </si>
  <si>
    <t>Výstavba a rekonštrukcia miestnych komunikácii a chodníkov</t>
  </si>
  <si>
    <t>výstavba a rekonštrukcia miestnych komunikácii, ktoré poslúžia na napojenie jestvujúcich a nových lokalít v zmysle platného územného plánu</t>
  </si>
  <si>
    <t>VK5 bez napojenia a nadväznosti</t>
  </si>
  <si>
    <t>Gregorovce</t>
  </si>
  <si>
    <t>6613</t>
  </si>
  <si>
    <t>Obec Župčany</t>
  </si>
  <si>
    <t>Župčany 95, 08001 Župčany</t>
  </si>
  <si>
    <t>Výstavba miestnych komunikácií v obci Župčany</t>
  </si>
  <si>
    <t>Projekt s názvom "Výstavba miestnych komunikácií v obci Župčany" je v súlade s výzvou s kódom PSK-MIRRI-009-2024-ITI-EFRR a zahrňuje realizáciu aktivity "Výstavba a modernizácia miestnych komunikácií"._x000D_
_x000D_
Projektový námet predstavuje nadväzujúcu realizáciu infraštruktúry na už čiastočne zrealizované výstavby miestnych komunikácii v obci. V rámci predkladaného námetu je navrhovaná dostavba siete pozemných komunikácii. Hlavným cieľom projektu v oblasti výstavby infraštruktúry je zabezpečiť napojenosť pre obyvateľov obce na cestu III. triedy v nadväznosti na lokalitu priemyselného parku situovaného v blízkosti obce Župčany. Obec Župčany má priame napojenie na niekoľko ciest III. triedy, ktoré prepájajú obec s okolitými obcami a umožňujú miestnu dopravu._x000D_
_x000D_
Predkladaný projektový námet je v súlade s Integrovanou územnou stratégiou Prešovského samosprávneho kraja, konkrétne projektový námet vykazuje súlad s projektovým balíkom IÚI "C1.3 Výstavba a modernizácia miestnych komunikácií v nadväznosti na R4, priemyselné parky a strediská CR". _x000D_
_x000D_
Predkladaný projektový námet vykazuje súlad s PHRSR PSK 2021 - 2030, konkrétne: _x000D_
Priorita 3 – Rozvinutá infraštruktúra a energetika v priaznivom životnom prostredí_x000D_
Strategický cieľ 3.1 – Vytvoriť udržateľný model rozvoja dopravnej infraštruktúry a udržateľnej energetiky na území kraja_x000D_
• Špecifický cieľ 3.1.1 Vytvoriť systém udržateľnej a ekologickej mobility prostredníctvom výstavby a modernizácie dopravnej infraštruktúry a optimalizácie dopravnej obslužnosti v kraji v nadväznosti na budovanie IDS_x000D_
_x000D_
Realizácia projektového námetu prispeje k výstavbe celkovo 1 056,95 m miestnych komunikácii v nasledovnom členení:_x000D_
_x000D_
LOKALITA "POD JABLOŇAMI"_x000D_
Vetva "A" v dĺžke 619,78 m_x000D_
Navrhovaná výstavba miestnej komunikácie bude napojená na jej začiatku na cestu III. triedy (III/3429) v terajšej stykovej križovatke. Navrhovaná vetva "A" bude slepou vetvou, kde na jej konci je navrhovaná točná v tvare T. Pozdĺž vetvy "A" je navrhovaný pravostranný chodník šírky 1,50 m. Na strane ľavej je navrhované ponechanie zeleného pásu šírky 0,5 m a za ním zemný odvodňovací rigol s hĺbkou 0,3 m a šírkou 0,3 m._x000D_
_x000D_
Lokalizácia výstavby miestnej komunikácie "POD JABLOŇAMI": KN-C 609/371, KN-C 625/81, KN-C 625/4._x000D_
_x000D_
LOKALITA "PALOČAJKA"_x000D_
Navrhovaná miestna komunikácie v dĺžke 437,17 m je súčasťou budúcej komunikácie v novovzniknutej obytnej zóne, ktorá bude napojená na cestu III. triedy (III/3429). Navrhovaná komunikácia je v jej celom úseku dvojpruhová, obojsmerná, smerovo rozdelená s pravostranným chodníkom šírky 1,5 m, kde na pravej strane je navrhovaný zelený pás šírky 1,2 m. Na konci navrhovanej komunikácie bude točka v tvare T. Spomínaný chodník bude nadväzujúci svojím napojením na existujúci chodník v obci._x000D_
_x000D_
V prípade oboch navrhovaných lokalít vo vzťahu k výstavbe miestnych komunikácii je predmetom riešenia aj samotné povrchové odvodnenie. V rámci navrhovaného odvodnenia bude zrážková voda odvedená do uličných vpustí. Zvedenie vôd je navrhované každých cca 100 m dĺžky komunikácie. Odvodnenie bude realizované pomocou vsakovacích blokov o rozmeroch 0,6x0,6x0,6 m. _x000D_
_x000D_
Lokalizácia výstavby miestnej komunikácie "PALOČAJKA": KN-C 639/40, KN-C 639/93, KN-C 639/23, KN-C 638/19, KN-C 715/7_x000D_
_x000D_
Cieľom hlavnej aktivity je prostredníctvom výstavby základnej technickej infraštruktúry v obci Župčany zabezpečiť obslužnosť a mobilitu v dostatočnej kvalite a kvantite. Okrem iného realizáciou hlavnej aktivity sa odstráni riziko vyplývajúce z nedostatočnej kvality podmienok nažívania a vytvoria sa podmienky nielen pre zvýšenie životnej úrovne v obci, ale aj bezpečnosti._x000D_
_x000D_
Špecifické ciele projektového námetu: _x000D_
• Výstavba miestnych komunikácií v nadväznosti na lokality priemyselných parkov v rámci Prešovského samosprávneho kraja. V rámci Prešovského samosprávneho kraja je evidovaných 30 priemyselných parkov, z čoho je 12 zelených parkov, 8 hnedých parkov a 12 potenciálnych parkov. V nadväznosti na výstavbu miestnych komunikácii, ktoré sú predmetom projektového námetu, pre obyvateľov obce Župčany umožní lepšiu dostupnosť do nižšie uvedených priemyselných parkov s časovou dostupnosťou do 15 min. _x000D_
     1.) Logistický park Malý Šariš (https://db.sario.sk/po-bf-0184)_x000D_
          Vzdialený od obce Župčany 2,8 km s časovou dostupnosťou do 5 minút. _x000D_
     2.) Prešov - Grófske (Zelený park - https://db.sario.sk/po-gf-0043)_x000D_
          Vzdialený od obce Župčany približne16 km s časovou dostupnosťou do 15 minút._x000D_
     3.) Petrovany (Zelený park - https://db.sario.sk/po-gf-0062)_x000D_
          Vzdialený od obce Župčany približne 17 km s časovou dostupnosťou do 15 minút._x000D_
     4.) Prešov - Záborské (Zelený park)_x000D_
          Vzdialený od obce Župčany približne 15 km s časovou dostupnosťou do 15 minút._x000D_
_x000D_
• Zvýšenie bezpečnosti cestnej premávky a zníženie nehodovosti._x000D_
• Znižovanie negatívnych vplyvov na životné prostredie v intraviláne miest a obcí._x000D_
• Zlepšenie dopravnej mobility obyvateľstva.</t>
  </si>
  <si>
    <t xml:space="preserve">VK5  ide o IBV, poukazuje na lokalitu logistického centra Malý Šariš, link je uvedený - akú má však súvislosť s priemyselným parkom? </t>
  </si>
  <si>
    <t>Župčany</t>
  </si>
  <si>
    <t xml:space="preserve">vedie k zastávke SAD </t>
  </si>
  <si>
    <t>motor. kom. a priľahlé chodníky</t>
  </si>
  <si>
    <t>6616</t>
  </si>
  <si>
    <t>Obec Hervartov</t>
  </si>
  <si>
    <t>Hervartov 84, 08622 Hervartov</t>
  </si>
  <si>
    <t>Rekonštrukcia a výstavba miestnej infraštruktúry</t>
  </si>
  <si>
    <t>V rámci projektu budú realizované aktivity vo viacerých etapách - rekonštrukcia a výstavba miestnych komunikácií, výstavba chodníkov a cestnej kanalizácie._x000D_
SO 01 - Rekonštrukcia miestnej komunikácie č. 1 - 375,65 m2,_x000D_
SO 02 - Rekonštrukcia miestnej komunikácie č. 2 - 3221,35 m2,_x000D_
SO 03 - Rekonštrukcia miestnej komunikácie č. 3 - 2695,00 m2,_x000D_
SO 04 - Rekonštrukcia miestnej komunikácie č. 4 - 830,00 m2,_x000D_
SO 05 - Výstavba miestnej komunikácie č. 5        - 283,00 m2,_x000D_
SO 06 - Výstavba chodníka č. 1 - 403,50 m2,_x000D_
SO 07 - Výstavba chodníka č. 2 - 872,10 m2,_x000D_
SO 08 - Výstavba chodníka č. 3 - 402,00 m2,_x000D_
SO 09 - Výstavba chodníka č. 4 - 252,60 m2,_x000D_
SO 10 - Výstavba chodníka č. 5 - 249,00 m2,_x000D_
SO 11- Cestná kanalizácia č. 1 - 475,00 m,_x000D_
SO 12 - Cestná kanalizácia č. 2 - 182,65 m,_x000D_
SO 13 - Cestná kanalizácia č. 3 - 156,00 m,_x000D_
SO 14 - Cestná kanalizácia č. 4 - 53,00 m.</t>
  </si>
  <si>
    <t>VK5, popis bez napojenia na cestu vyšej kategórie, popis na lokalitu je (prílohy nie sú nahrané v risku), chýba LV a parc. č.</t>
  </si>
  <si>
    <t>Hervartov</t>
  </si>
  <si>
    <t>6624</t>
  </si>
  <si>
    <t>Obec Vysoká</t>
  </si>
  <si>
    <t>Vysoká 73, 08274 Vysoká</t>
  </si>
  <si>
    <t>Rekonštrukcia klenbového mosta v obci Vysoká</t>
  </si>
  <si>
    <t>Rekonštrukcia klenbového mosta v obci Vysoká a úprava priľahlých úsekov miestnych komunikácií v obci. Rozpätie klenby je 5,5m a vzopätie je 3,0m, celková dĺžka klenby je 11m. Úprava miestnych komunikácií je navrhovaná v dĺžke cca 100m, pri šírke vozovky 4,0-5,0m.</t>
  </si>
  <si>
    <t>VK3, nízka suma</t>
  </si>
  <si>
    <t>Vysoká</t>
  </si>
  <si>
    <t>Obec Lúčka</t>
  </si>
  <si>
    <t>Lúčka 59, 08701 Lúčka</t>
  </si>
  <si>
    <t>Lúčka, dedina novej tváre</t>
  </si>
  <si>
    <t>V obci Lúčka sa zrealizuje modernizácia miestnych obslužných komunikácií v rôznych častiach obce. Celková dĺžka rekonštruovaných miestnych komunikácií je         1 299,66 m. Celkovo sa jedná o rekonštrukciu 3 komunikácií. Komunikácie sú popísané ako vetva ‘‘A‘‘, vetva ‘‘E‘‘ a vetva ‘‘F‘‘. Rekonštrukcia pozostáva z doplnenia asfaltového krytu prípadne celej konštrukcie vozovky, obrubníková úprava vetiev a prípadné doplnenie odvodňovacích rigolov, zábradlia a zvodidla. Smerovo a výškovo projektované komunikácie plne rešpektujú súčasný stav. Poloha vjazdov a odbočiek do jednotlivých objektov pozdĺž komunikácie zostane zachovaná, vjazdy sa upravia novou konštrukciou vozovky alebo prekrytím rigolu, čím sa zabezpečí pohodlný a bezpečný prístup k objektom. Predmetná stavba zachováva existujúcu koncepciu dopravy v obci Lúčka. Jedná sa o cestu III. Triedy č. 576003, čo budeme označovať ako vetvu ‘‘A‘‘ a sieť miestnych komunikácií, ich smerové, šírkové a výškové parametre, ktoré sa počas životnosti zo spomínaných hľadísk ukázali ako vyhovujúce pre danú obsluhu územia. Rekonštrukcia miestnych komunikácií je projektovaná v zmysle noriem STN._x000D_
Hlavné komunikačné osi v obci tvoria cesta I21 a III/576003 (vetva ‘‘A‘‘), ktoré sa spájajú cca v strede obce prostredníctvom stykovej križovatky. Obe komunikácie sú samozrejme obojsmerné dvojpruhové. Ďalšie komunikácie riešené v rámci tohto projektu (vetva ‘‘E‘‘ a vetva ‘‘F‘‘) sa napájajú na cestu III/576003 (vetva ‘‘A‘‘) a končia ako slepé ulice alebo ďalej pokračujú ako poľné cesty. Spomínané miestne komunikácie sú jednopruhové obojsmerné bez reálnej možnosti ich rozšírenia kvôli okolitej zástavbe._x000D_
Rekonštrukciou týchto komunikácií sa zlepšia podmienky prevádzky dopravy v obci a zabezpečí a skvalitní sa prístup k obecnému úradu a jednotlivým domom IBV._x000D_
Rekonštrukcia miestnych komunikácií (plocha v m2): 2 105 m2_x000D_
Prípadné neoprávnené výdavky sa môžu vyskytnúť napríklad v prípade nesprávne zrealizovaného VO. Ak by Obec dostala od RO finančnú opravu na nesprávne zrealizované VO ihneď by komunikovala s RO aby svoje pochybenie napravila a vyhlásila nové VO, tak aby sa predišlo neoprávneným výdavkom projektu. V prípade ak RO identifikuje iné neoprávnené výdavky projektu, obec je pripravená hradiť neoprávnené výdavky projektu z vlastných zdrojov. _x000D_
Projekt v obci Lúčka zahŕňa komplexné rekonštrukčné práce, ktoré výrazne zlepšia kvalitu, kapacitu, bezpečnosť a funkčnosť existujúcich ciest, čo je typické pre modernizáciu, a nie bežnú údržbu miestnych komunikácií. Modernizácia zahŕňa doplnenie asfaltového krytu alebo celej konštrukcie vozovky, čo výrazne zlepší nosnosť, trvanlivosť a celkovú kvalitu ciest. Obrubníková úprava vetiev zlepšuje bezpečnosť a funkčnosť ciest. Doplnenie odvodňovacích rigolov, zábradlia a zvodidiel zlepší bezpečnosť a odvodnenie ciest, čo ide nad rámec bežnej údržby._x000D_
Technické parametre projektu tiež dokazujú, že ide o modernizáciu. Projekt rešpektuje súčasný stav, avšak prispôsobuje smerové a výškové parametre komunikácií tak, aby vyhovovali súčasným technickým normám a požiadavkám. Nová konštrukcia vozovky alebo prekrytie rigolu sú komplexné rekonštrukčné práce, ktoré zlepšujú prístupnosť a bezpečnosť._x000D_
Projekt je navrhnutý v súlade s normami STN, čo zaručuje dodržanie všetkých technických a bezpečnostných predpisov. To znamená, že modernizačné práce spĺňajú súčasné technické a bezpečnostné požiadavky, čo je nad rámec bežnej údržby. Modernizácia miestnych komunikácií v obci Lúčka prispieva k optimalizácii mobility v kraji a lepšiemu prepojeniu s cestnými komunikáciami vyššieho významu. Tento projekt výrazne zlepší celkovú mobilitu a dostupnosť v regióne, čo je hlavný cieľ modernizačných projektov._x000D_
Z vyššie uvedených dôvodov je zrejmé, že projekt v obci Lúčka sa zameriava na modernizáciu miestnych komunikácií, čo je preukázané rozsahom a typom prác, ktoré sú plánované. Tieto práce zahŕňajú komplexné rekonštrukčné opatrenia, ktoré výrazne zlepšia kvalitu, bezpečnosť a funkčnosť ciest, čo je nad rámec bežnej údržby. Modernizácia je navrhnutá v súlade s normami STN a prispieva k optimalizácii mobility v kraji, čím podporuje dlhodobý rozvoj dopravnej infraštruktúry._x000D_
Projekt je v súlade s cieľmi Integrovaných územných stratégií (IÚS) Prešovského samosprávneho kraja (PSK) na obdobie 2021-2027. Modernizácia miestnych komunikácií prispieva k optimalizácii mobility v kraji a napojeniu na cestnú komunikáciu vyššieho významu I21, ktorá je dôležitou dopravnou tepnou v Prešovskom kraji, čím sa zlepšuje regionálna obslužnosť a prístupnosť. Na základe uvedeného je v obci Lúčka potrebné modernizovať jestvujúce miestne komunikácie v rámci zlepšenia regionálnej obslužnosti vyššieho významu (https://www.cdb.sk/Files/Galleries/mapykrajov/big/po.jpg)._x000D_
V rámci nadväznosti projektu na cestu vyššieho významu R4, je v budúcnosti plánovaná výstavba úseku R4 Giraltovce – Kuková v dĺžke 6,5 km. Modernizácia miestnych komunikácií je tým pádom kľúčová pre zlepšenie dopravnej infraštruktúry a regionálnej obslužnosti. Avšak prostredníctvom komunikácie vyššieho významu I21 je obec Lúčka napojená na cestu R4, a to konkrétne prostredníctvom obchvatu mesta Svidník. (https://ndsas.sk/stavby/priprava-stavieb), (https://www.cdb.sk/Files/Galleries/mapykrajov/big/po.jpg)_x000D_
V súčasnosti miestna komunikácia III/576003 (vetva ‘‘A‘‘) obsluhuje ďalšie miestne komunikácie riešené v rámci tohto projektu (vetva ‘‘E‘‘ a vetva ‘‘F‘‘). Komunikácia III/576003 sa napája na komunikáciu vyššieho významu I21, vďaka ktorej je obec Lúčka napojená na krajské mesto Prešov, kam obyvatelia obce dochádzajú za prácou, a priemyselné parky Prešov – Grófske, Prešov – Záborské a Petrovany. Komunikácia I21, na ktorú sa napájajú miestne komunikácie v obci Lúčka taktiež spája obec s mestami Giraltovce a Svidník, kam taktiež dochádzajú obyvatelia obce za prácou. Cesta I21 pokračuje ďalej smerom na Poľsko. (https://db.sario.sk/sk)_x000D_
Miestne komunikácie v obci Lúčka, ktoré projekt rieši sú vďaka komunikácií I21 taktiež napojené na strediská cestovného ruchu v meste Svidník, Prešov a Bardejov (PHRSR PSK 2021 – 2030, Analytická časť, kap. B.4.1 Cestovný ruch, str. 190,191)._x000D_
Rekonštrukcia miestnych komunikácií v obci Lúčka významne prispieva k optimalizácii mobility v kraji. Projekt nielenže zlepšuje kvalitu a bezpečnosť miestnych komunikácií v obci Lúčka, ale zabezpečuje aj efektívne napojenie na cestné komunikácie vyššieho významu, čím podporuje regionálny rozvoj a zvyšuje kvalitu života obyvateľov. Modernizácia týchto komunikácií je kľúčová pre celkové zlepšenie dopravnej infraštruktúry a prispieva k dosiahnutiu cieľov Integrovaných územných stratégií PSK._x000D_
Prepojenie miestnych komunikácií s cestnými komunikáciami vyššieho významu:_x000D_
 -  Vetva ‘‘A’’ (Cesta III. triedy č. 576003): Hlavná miestna komunikácia, ktorá tvorí prepojenie s cestou I21, čím zabezpečuje prístup do širšej dopravnej siete. Modernizáciou tejto vetvy sa zlepší kvalita a bezpečnosť hlavnej cesty, ktorá spája obec s regionálnymi a národnými cestnými komunikáciami._x000D_
- Vetvy ‘‘E’’ a ‘‘F’’: Miestne komunikácie napojené na vetvu ‘‘A’’. Rekonštrukcia týchto vetiev zlepší prístup k miestnym objektom a súkromným domom, čím zvýši efektívnosť vnútroobecnej dopravy a jej napojenie na hlavnú cestnú sieť._x000D_
Zlepšenie dostupnosti a komfortu dopravy:_x000D_
- Rekonštrukcia 1 299,66 m miestnych komunikácií (vetva A, E a F) v obci Lúčka prinesie plynulejší a komfortnejší pohyb pre motoristov, cyklistov a chodcov v danej lokalite._x000D_
- Modernizované cesty s novým povrchom, obrubníkmi a odvodňovacími systémami znížia prašnosť, hluk a vibrácie, čím sa zlepší kvalita života obyvateľov obce._x000D_
- Lepší stav ciest povedie k zníženiu opotrebenia vozidiel a zníženiu spotreby paliva, čím sa prispeje k ochrane životného prostredia._x000D_
Podpora regionálnej obslužnosti:_x000D_
- Lepšia dostupnosť obecného úradu a rodinných domov vďaka modernizovaným cestám uľahčí ľuďom prístup k dôležitým službám a inštitúciám._x000D_
- To môže viesť k zvýšeniu sociálnej interakcie a zapojenia obyvateľov do života obce._x000D_
- Zlepšená infraštruktúra môže pritiahnuť do obce nových obyvateľov a podporiť rozvoj lokálneho obchodu a služieb._x000D_
Projekt bude realizovaný mimo územia UMR._x000D_
Projekt modernizácie miestnych komunikácií v obci Lúčka predstavuje integrované riešenie, ktoré nezahŕňa len samotnú rekonštrukciu ciest, ale prispieva aj k zlepšeniu dostupnosti, podpore trvalo udržateľnej dopravy a synergii s ostatnými projektmi v regióne. Projekt má potenciál pozitívne ovplyvniť život v obci a prispieť k trvalému rozvoju Prešovského kraja. Vďaka realizácií daného projektu sa zlepší a skvalitní prístup obyvateľov obce Lúčka k sociálnej a zdravotnej infraštruktúre, zariadeniam občianskej vybavenosti a taktiež k strediskám cestovného ruchu a k miestam zamestnania. Modernizované miestne komunikácie zlepšia prístup pre obyvateľov k obecnému úradu v obci, k materskej škole, ktorá sa nachádza v obci, prístup k základnej škole, ktorá sa nachádza v obci Kračúnovce resp. v meste Giraltovce, taktiež prístup k zdravotnému stredisku v meste Giraltovce a dôležitým administratívnym budovám, ktoré sa nachádzajú v meste Giraltovce, Svidník a Prešov._x000D_
Projekt modernizácie miestnych obslužných komunikácií v obci Lúčka výrazne prispieva k naplneniu cieľov Integrovanej územnej stratégie Prešovského samosprávneho kraja (IÚS PSK). Tento prínos je možné rozobrať do niekoľkých kľúčových oblastí:_x000D_
1. Zlepšenie regionálnej obslužnosti a prepojenia_x000D_
Modernizácia miestnych komunikácií priamo prispieva k zlepšeniu regionálnej obslužnosti tým, že zabezpečuje kvalitné a bezpečné prepojenie medzi miestnymi a vyššími úrovňami cestnej siete. Napojenie rekonštruovaných ciest na cestu III. triedy č. 576003 (vetva "A") a následne na cestu I. triedy I21 zvyšuje dostupnosť a prepojenosť obce s okolím, čo je kľúčové pre regionálny rozvoj a mobilitu._x000D_
2. Optimalizácia mobility a zníženie dopravného zaťaženia_x000D_
Projekt prispieva k optimalizácii mobility v kraji tým, že zlepšuje priepustnosť a plynulosť miestnej dopravy. Rekonštrukcia ciest a vylepšenie ich technických parametrov (napr. asfaltový kryt, obrubníky, odvodňovacie rigoly) vedú k zvýšeniu bezpečnosti. Týmto sa priamo napĺňa cieľ IÚS PSK týkajúci sa efektívneho a bezpečného dopravného systému._x000D_
3. Podpora regionálneho hospodárskeho rozvoja_x000D_
Zlepšenie dopravnej infraštruktúry má pozitívny vplyv na miestne hospodárstvo. Modernizácia ciest zlepšuje prístupnosť pre podniky, služby a turistické atrakcie, čím podporuje ekonomický rast a vytváranie pracovných miest. Napojenie na plánovanú rýchlostnú cestu R4 ešte viac zvýši atraktivitu oblasti pre investície a rozvoj priemyselných parkov, čo je v súlade s cieľmi IÚS PSK._x000D_
4. Zvýšenie kvality života obyvateľov_x000D_
Modernizácia komunikácií prispieva k zlepšeniu kvality života miestnych obyvateľov tým, že zvyšuje bezpečnosť, komfort a dostupnosť. Bezpečné a kvalitné cesty zabezpečujú pohodlný prístup k verejným službám, ako sú školy, zdravotnícke zariadenia a obchody, čo je nevyhnutné pre udržateľný rozvoj komunít._x000D_
5. Príprava na budúcu infraštruktúru (R4)_x000D_
Budúce napojenie obce na plánovanú rýchlostnú cestu R4 je kľúčovým aspektom, ktorý podporuje dlhodobé strategické ciele kraja. Tento projekt zabezpečuje, že miestna infraštruktúra bude pripravená na integráciu s vyššími úrovňami cestnej siete, čím sa zlepší regionálna prepojenosť a mobilita v súlade s cieľmi IÚS PSK._x000D_
Projekt sa bude realizovať v k. ú. Lúčka, na parcelách č. C-KN 108, C-KN 315/1, C-KN 305, C-KN 304/1, C-KN 304/2 a C-KN 254, ktoré sú vedené na LV č. 491. Miesto realizácie projektu je majetkovoprávne vysporiadané.     POZ:    AKO PRILOHY NEBOLO MOŽNE NAHRAŤ tak zasielam mailom!!!</t>
  </si>
  <si>
    <t>VK5 Iba tým, že je obcou priamo pri budúcej trase R4, Nebude plniť funkciu obchádzkovej trasy v prípade uzávery R4, a v popise nie je ani, že by komunikácia tvorila prístup k výstavbe R4. popis OK, link je, príloha v podstate OK</t>
  </si>
  <si>
    <t>Lúčka</t>
  </si>
  <si>
    <t>vetva A k OV (OcÚ)</t>
  </si>
  <si>
    <t>motor.komunik.</t>
  </si>
  <si>
    <t>Obec Janovce</t>
  </si>
  <si>
    <t>Janovce 62, 08641 Janovce</t>
  </si>
  <si>
    <t>Modernizácia miestnych komunikácií v obci Janovce</t>
  </si>
  <si>
    <t>Predmetom predkladaného projektového zámeru je modernizácia miestnych komunikácií v obci Janovce, ktorú tvorí 5 samostatných objektov a to nasledovne:_x000D_
1, SO 01 - miestna komunikácia, ktorá prepája cestu 11.triedu Prešov-Bardejov s cestou cestou III.triedy Janovce-Bartošovce-Hertník -Šiba a ďalej (ide o hlavnú cestu, ktorá je strategická na uvedený smer)_x000D_
2, SO 02 - prepojenie cesty III.triedy v rámci strategickej časti obce ku strategickej infraštruktúre obce - historická časť obce, kostol_x000D_
3, SO 03 - prepojenie cesty III.triedy na strategickú časť v obci - prepojenie ku základnej škole, materskej škole , hasičská zbrojnica_x000D_
4, SO 04 - prepojenie jednotlivých strategických častí v intraviláne obce _x000D_
5, SO 05 - prepojenie intravilánu obce na cesty II. a III.triedy smer Prešov- Bardejov - Bartošovce, z druhej strany je prepojená na Prešov- Bardejov_x000D_
Všetky dotknuté úseky sú majetko právne vysporiadané, vo vlastníctve obce Janovce. T.č. prebieha príprava na stavebné konanie, projektová dokumentácia je vypracovaná autorizovanou osobou s aktuálnym naceneným výkazom, výmer. Všetky dotknuté úseky budú modernizované, t.j. oproti pôvodnému stavu majú pridanú hodnotu - žľaby na odchytávanie dažďovej vody, odstavné bezpečnostné prvky a plochy, zeleň a stromy , doplnková infraštruktúra na náklady žiadateľa._x000D_
Projektový námet je v súlade s Prioritami, špecifickým cielom, opatrenim  pre Integrované územné investície z Programu Slovensko 2021-2027 a to konkr.: PO3_x000D_
Prepojenejšia Európa, špecifický cieľ RSO3.2 – Rozvoj a posilňovanie udržateľnej, inteligentnej a intermodálnej vnútroštátnej, regionálnej a miestnej mobility odolnej proti zmene klímy, vrátane zlepšeného prístupu k TEN-T a cezhraničnej mobility, opatrenie 3.2.4 Miestne komunikácie._x000D_
Predkladaný projektový námet je v súlade s cieľmi IÚI uvedenými v Stratégii IUI PSK, v zmysle Integrovaného projektového balíka C  Rozvoj dopravnej obslužnosti v SPR Šariš , C1.3 Výstavba a modernizácia miestnych komunikácií v nadväznosti na R4, priemyselné parky a strediská CR, Priorita: 3P1. Doprava, Opatrenie 3.2.4 Miestne komunikácie. Predkladané miestne komunikácie sú v celkovej dĺžke 1329, 11 m a v celkovej ploche 6 238,5m2.</t>
  </si>
  <si>
    <t xml:space="preserve">VK5  odvoláva sa na ťah od hlavnej cesty na BJ  na Čergov,ale po MK sa týmto smerom turista nebude pohybovať. Iné zdôvodnenie lokality CR nie je </t>
  </si>
  <si>
    <t>Janovce</t>
  </si>
  <si>
    <t>6658</t>
  </si>
  <si>
    <t>Obec Hrabkov</t>
  </si>
  <si>
    <t>Hrabkov 81, 08233 Hrabkov</t>
  </si>
  <si>
    <t>Výstavba a modernizácia miestnej komunikácie v obci Hrabkov</t>
  </si>
  <si>
    <t>Výstavba a modernizácia miestnej infraštruktúry, prepojenie obce výstavbou miestnej komunikácie a jej napojenie k ceste III/3423 o dĺžke cca 400 metrov. Projekt je v súlade s IÚS PSK 2021-2027 Výstavba a modernizácia miestnych komunikácií v nadväznosti na R4, priemyselné parky a strediská CR v SPR Šariš a Horný Zemplín. Súčasná komunikácia s nespevneným povrchom sa nachádza na parcele č. 905/22 zapísaná na LV č. 805 v KÚ Hrabkov vo vlastníctve obce. Miestom realizácie je horeuvedená parcela. Súčasťou projektu je komunikácia pre motorovú dopravu a zároveň nepriľahlá nemotoristická komunikácia - komunikácia pre pešiu dopravu , odvodnenie povrchovej dažďovej vody z miestnej komunikácie a prvky bezpečnosti (označenie zníženej rýchlosti, spomaľovací prah, dopravné značenie práva prednostnej jazdy na cestu III/3423). Obec Hrabkov sa nachádza mimo UMR územia.</t>
  </si>
  <si>
    <t>VK5 chýba nadväznosť na nejakú lokalitu</t>
  </si>
  <si>
    <t>Hrabkov</t>
  </si>
  <si>
    <t>6676</t>
  </si>
  <si>
    <t>Obec Radoma</t>
  </si>
  <si>
    <t>Radoma 45, 09042 Radoma</t>
  </si>
  <si>
    <t>Rekonštrukcia obecných ciest</t>
  </si>
  <si>
    <t>Rekonštrukcia obecných ciest: ku kompostárni 600 m2,  pod cintorínom  360 m2, ku kostolu 660 m2, k pozemkom pod lesom 300 m2</t>
  </si>
  <si>
    <t xml:space="preserve">VK5 bez napojenia a nadväznosti </t>
  </si>
  <si>
    <t>Radoma</t>
  </si>
  <si>
    <t>6678</t>
  </si>
  <si>
    <t>Multifunkčné ihrisko - prístupový chodník</t>
  </si>
  <si>
    <t>Prístupový chodník o výmere cca 174 m2.</t>
  </si>
  <si>
    <t>6679</t>
  </si>
  <si>
    <t>Obec Dubová</t>
  </si>
  <si>
    <t>Dubová 12, 09011 Dubová</t>
  </si>
  <si>
    <t>Rekonštrukcia miestnych komunikácií v katastri obce Dubová.</t>
  </si>
  <si>
    <t>Predložený zámer pozostáva s rekonštrukcie nasledujúcich vetiev:_x000D_
SO 101 Miestna komunikácia vetva „A“, dĺžky 247,97 m_x000D_
SO 102 Miestna komunikácia vetva „B“ , dĺžky 228,49 m_x000D_
SO 104 Miestna komunikácia vetva „D“ , dĺžky 41,20 m_x000D_
SO 108 Miestna komunikácia vetva „H“ , dĺžky 378,62 m_x000D_
 Navrhovaný druh povrchovej úpravy je zhotovenie obrusnej vrstvy z asfaltového betónu_x000D_
(AC 11 O,II) hrúbky 50 mm. V mieste napojenia krytu sa jestvujúca komunikácia zareže a na potrebnej dĺžke upraví plynulý prechod. Taktiež v miestach nerovností sa odfrézuje pôvodný asfaltový kryt v hrúbke 0-30mm podľa potreby. Pred samotnou pokládkou sa povrch najprv prerovná asfaltovou prerovnávkou hrúbky 30mm. _x000D_
Miestne komunikácie funkčnej triedy C2 a C3 na ktorých navrhujeme rekonštrukciu, patria do siete ciest miestneho významu. Cesty sú v predmetnom úseku obojsmerné, smerovo nerozdelené, premennej šírky. Vedené sú v obytných zónach občanov obce Dubová. Tieto cesty zabezpečujú dopravné prepojenie medzi jednotlivými ulicami v obci a slúžia pre miestnu obsluhu. Slúžia hlavne pre osobnú a obslužnú dopravu.</t>
  </si>
  <si>
    <t>VK5</t>
  </si>
  <si>
    <t>Dubová</t>
  </si>
  <si>
    <t>6497</t>
  </si>
  <si>
    <t>Torysa, miestna komunikácia k novému bytovému  domu</t>
  </si>
  <si>
    <t>Stavba rieši výstavbu a napojenie cesty s chodníkom na sieť miestnych ciest a chodníkov v obci Torysa. Napojenie na jednotlivé pozemky sa rieši navrhovanou miestnou cestou (dĺžka 306,52 m). Z dôvodu zvýšenia bezpečnosti chodcov a výstavby nového bytového domu v danej lokalite sa navrhuje vybudovať chodník pre peších, čím sa vytvoria podmienky bezpečného a pohodlného pohybu peších v predmetnej časti obce. Chodník je navrhnutý popri komunikácii (SO 101), po jej ľavej strane popri hranici jednotlivých pozemkov. Dĺžka chodníkov je celkom 410 m.  _x000D_
Projekt sa bude realizovať v katastri obce Torysa, na parcelách CKN č. 645/1, 293/227, 293/395, 293/396, 293/397, 293/398, 293/399, 293/400, 293/242, 308/7, 293/393, 293/392 zapísané na LV č. 591, 1440, 1877_x000D_
Miesto realizácie je majetkovoprávne vysporiadané, právny vzťah je možné overiť na uvedených listoch vlastníctva. Vznik neoprávnených výdavkov sa nepredpokladá. _x000D_
Miesto realizácie je mimo územia UMR - obec Torysa._x000D_
Projekt je v súlade s cieľom IÚS PSK, pretože sa napája na miestnu komunikáciu, ktorá je napojená na hlavnú cestu III/3193 v obci Torysa a zároveň sa napája na lokalitu poľnohospodárskej výroby. _x000D_
Daný projekt prospieva k optimalizácii mobility v kraji v nadväznosti na cestné komunikácie.</t>
  </si>
  <si>
    <t>VK5 skôr nie, blízko trasy Eurovelo 11,  dosť veľká vzdialenosť na napojenie na cestu vyššej kategórie, rieši MK k bytovému domu (podľa máp nie je dôvod, aby turista odbočil z trasy Eurovelo 11</t>
  </si>
  <si>
    <t>Eurovelo 11</t>
  </si>
  <si>
    <t>motor. kom. a priľahlý chodník, opatrenia na zvýšenie prvkov bezpečnost (zjednosmernenie ulíc, výstavba kruhového objazdu???? Kde?)</t>
  </si>
  <si>
    <t>6532</t>
  </si>
  <si>
    <t>Obec Terňa</t>
  </si>
  <si>
    <t>Hlavná 119/58, 08267 Terňa</t>
  </si>
  <si>
    <t>Miestna komunikácia a chodník Terňa - obytný súbor Hukaj</t>
  </si>
  <si>
    <t>Základná informácia_x000D_
- projekt "Miestna komunikácia a chodník Terňa - obytný súbor Hukaj" zahŕňa výstavbu miestnej komunikácie, chodníka a dažďovej kanalizácie v obci Terňa - obytný súbor Hukaj. Plocha zastavaná 2753m2. Dĺžka miestnej komunikácie 294m, dĺžka chodníka 422m._x000D_
Informácie pre splnenie vylučovacieho kritéria č. 5_x000D_
- projekt je v súlade s cieľom IÚS PSK pretože sa napája na cestu vyššej kategórie III/3453 a III/3452 (spolu v dĺžke 9km) a cestu I triedy I/68 (v dĺžke 4km) a následne na privádzač R4 vo Veľkom Šariši. Týmto prepojením sa prepojí obytný súbor s rýchlostnou cestou R4 a priemyselnými parkami Prešov-Záborské, Prešov-Grófske a Petrovany (zdroj www.sario.sk; www.priemyselneparkyslovenska.sk). _x000D_
- týmto napojením je projekt napojený na centrá cestovného ruchu v kraji a v blízkom okolí ako sú Tatry, Pieniny, Šariš a ďalšie. Obcou Terňa prechádza medzinárodná diaľková turistická trasa E3, ktorá prechádza katastrom obce od mesta Veľký Šariš až po horskú chatu Čergov. Obec je nástupnou stanicou pre pešiu a cyklo turistiku v pohorí Čergov s napojením na Lysú - Drienicu, Hervartov, Herník a Bardejov. V katastri obce sa nachádzajú pamiatky registrované v zozname kultúrnych pamiatok Pamiatkového úradu SR a sú to Hrádok - Hradisko, Kostol -Chrám zosnutia Presvätej Bohorodičky, archeologické sídlisko a Kaštieľ v Terni. Obec má potenciál rozvoja cestovného ruchu v rámci jeho plánovanéhoi rozvoja v pohorí Čergov_x000D_
https://www.severovychod.sk/vylety/?_kategorie_lokalit=top-lokality_x000D_
https://cestasnp.sk/pred/pois/60feed139e4d4100045548e0_x000D_
- týmto napojením prispeje projekt k optimalizácii mobility v kraji v nadväznosti na cestné komunikácie vyššieho významu, priemyselné parky a centrá CR_x000D_
Informácie pre splnenie vylučovacieho kritéria č. 6_x000D_
-projekt "Miestna komunikácia a chodník Terňa - obytný súbor Hukaj" sa skladá z výstavby telesa cesty vrátane povrchovej asfaltovej vrstvy a z výstavby chodníka a dažďovej kanalizácie, ktorá bude odvádzať zrážkovú vodu z tejto komunikácie _x000D_
- projekt neobsahuje bežnú údržbu a opravy ale rieší výstavbu novej miestnej komunikácie_x000D_
- projekt neobsahuje žiadnu z neoprávnených aktivít podľa ods 6 bodovacích kritérií _x000D_
Miesto realizácie _x000D_
- miesto realizácie je mimo územia UMR_x000D_
Integrované riešenie_x000D_
- integrované riešenie projektu spočíva v napojení uvedenej lokality bývania na zdravotnú, školskú, sociálnu infraštruktúru a zariadenia občianskej vybavenosti v obci a kraji ako aj pre integrovanú pešiu a motorovú dopravu _x000D_
- realizáciou projektu je lokalita zároveň napojená na cesty vyššej kategórie a na cestu R4 a centrá cestovného ruchu a priemyselné parky_x000D_
Komplexnosť investície_x000D_
- komplexnosť investície spočíva vo výstavbe komunikácie pre motorovú dopravu a zároveň priľahlú pešiu komunikáciu oddelenú prvkami bezpečnosti a to cestnými obrubníkmi _x000D_
- miesto realizácie parcely č. E-KN 650 LV 336 k. ú. Terňa, E-KN 653 LV 336 k.ú. Terňa, C-KN 532/6 LV 336 k. ú. Terňa_x000D_
- pozemky pre realizáciu projektu sú majetkoprávne vysporiadané a sú majetkom obce Terňa</t>
  </si>
  <si>
    <t>VK5 v popise ani z výkresu sa nedá posúdiť priame napojenie na lokalitu CR (či už v užsom alebo širšom rozmere - či je predpoklad pohybu turistov po danej komunikácii), trasa hrdinov SNP, ale asi pôjde o IBV podľa názvu. Po doplnení je to zrejmé z výkresu. Plánovaná ubytovňa je dosť ďaloko od trasy hrdinov SNP</t>
  </si>
  <si>
    <t>Terňa</t>
  </si>
  <si>
    <t>neopisuje komplexnejšie riešenie v danom území v zmysle kritérií, nie je to evidentné ani zo situačného výkresu (síce opisuje širšie vzťahy, ale nie je viditeľné miesto realizácie v obci Terňa – smerové vedenie, občianska vybavenosť, či môže plniť obchádzkovú trasu) </t>
  </si>
  <si>
    <t>Ide o kombináciu MK a chodníka, v popise projektu však nie je uvedené, že ide o nepriľahlý chodník</t>
  </si>
  <si>
    <t>Disponibilná alokácia pre Šariš: 3 730 000,00 € (85%COV), COV 4 388 235,29 €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</si>
</sst>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28">
    <font>
      <sz val="11"/>
      <color indexed="8"/>
      <name val="Calibri"/>
      <family val="2"/>
      <scheme val="minor"/>
    </font>
    <font>
      <sz val="11"/>
      <color theme="1"/>
      <name val="Calibri"/>
      <family val="2"/>
      <charset val="238"/>
      <scheme val="minor"/>
    </font>
    <font>
      <b/>
      <sz val="11"/>
      <name val="Calibri"/>
      <family val="2"/>
      <charset val="238"/>
    </font>
    <font>
      <b/>
      <sz val="11"/>
      <color indexed="8"/>
      <name val="Calibri"/>
      <family val="2"/>
      <charset val="238"/>
      <scheme val="minor"/>
    </font>
    <font>
      <sz val="11"/>
      <color rgb="FF000000"/>
      <name val="Calibri"/>
      <scheme val="minor"/>
    </font>
    <font>
      <b/>
      <sz val="11"/>
      <color rgb="FFFFC000"/>
      <name val="Calibri"/>
      <family val="2"/>
      <scheme val="minor"/>
    </font>
    <font>
      <sz val="11"/>
      <color rgb="FF000000"/>
      <name val="Calibri"/>
      <family val="2"/>
      <scheme val="minor"/>
    </font>
    <font>
      <b/>
      <sz val="11"/>
      <color rgb="FF000000"/>
      <name val="Calibri"/>
      <family val="2"/>
      <scheme val="minor"/>
    </font>
    <font>
      <sz val="11"/>
      <color indexed="8"/>
      <name val="Calibri"/>
    </font>
    <font>
      <sz val="11"/>
      <color rgb="FF000000"/>
      <name val="Aptos Narrow"/>
      <charset val="1"/>
    </font>
    <font>
      <sz val="10"/>
      <color theme="1"/>
      <name val="Calibri"/>
      <charset val="1"/>
    </font>
    <font>
      <sz val="11"/>
      <color theme="1"/>
      <name val="Calibri"/>
      <family val="2"/>
      <scheme val="minor"/>
    </font>
    <font>
      <i/>
      <sz val="10"/>
      <color theme="1"/>
      <name val="Calibri"/>
      <charset val="1"/>
    </font>
    <font>
      <b/>
      <sz val="11"/>
      <name val="Calibri"/>
      <charset val="238"/>
    </font>
    <font>
      <sz val="11"/>
      <color theme="1"/>
      <name val="Calibri"/>
      <scheme val="minor"/>
    </font>
    <font>
      <b/>
      <sz val="11"/>
      <color indexed="8"/>
      <name val="Calibri"/>
      <family val="2"/>
      <scheme val="minor"/>
    </font>
    <font>
      <sz val="11"/>
      <color rgb="FF000000"/>
      <name val="Calibri"/>
      <family val="2"/>
      <charset val="238"/>
      <scheme val="minor"/>
    </font>
    <font>
      <b/>
      <sz val="11"/>
      <color rgb="FF000000"/>
      <name val="Calibri"/>
      <family val="2"/>
      <charset val="238"/>
      <scheme val="minor"/>
    </font>
    <font>
      <b/>
      <sz val="8"/>
      <name val="Calibri"/>
      <family val="2"/>
      <charset val="238"/>
    </font>
    <font>
      <b/>
      <sz val="8"/>
      <color indexed="8"/>
      <name val="Calibri"/>
      <family val="2"/>
      <charset val="238"/>
      <scheme val="minor"/>
    </font>
    <font>
      <b/>
      <sz val="11"/>
      <color rgb="FF000000"/>
      <name val="Calibri"/>
      <family val="2"/>
      <charset val="238"/>
    </font>
    <font>
      <sz val="11"/>
      <color rgb="FF000000"/>
      <name val="Aptos Narrow"/>
      <family val="2"/>
    </font>
    <font>
      <b/>
      <sz val="8"/>
      <color rgb="FF000000"/>
      <name val="Calibri"/>
      <family val="2"/>
      <charset val="238"/>
    </font>
    <font>
      <b/>
      <sz val="8"/>
      <color rgb="FF000000"/>
      <name val="Calibri"/>
      <family val="2"/>
      <charset val="238"/>
      <scheme val="minor"/>
    </font>
    <font>
      <sz val="11"/>
      <color theme="1"/>
      <name val="Aptos Narrow"/>
      <family val="2"/>
    </font>
    <font>
      <sz val="10"/>
      <color theme="1"/>
      <name val="Calibri"/>
      <family val="2"/>
      <charset val="238"/>
    </font>
    <font>
      <sz val="8"/>
      <name val="Calibri"/>
      <family val="2"/>
      <scheme val="minor"/>
    </font>
    <font>
      <sz val="11"/>
      <color indexed="8"/>
      <name val="Calibri"/>
      <family val="2"/>
      <charset val="238"/>
      <scheme val="minor"/>
    </font>
  </fonts>
  <fills count="14">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s>
  <cellStyleXfs count="1">
    <xf numFmtId="0" fontId="0" fillId="0" borderId="0"/>
  </cellStyleXfs>
  <cellXfs count="144">
    <xf numFmtId="0" fontId="0" fillId="0" borderId="0" xfId="0"/>
    <xf numFmtId="0" fontId="3" fillId="2" borderId="1" xfId="0" applyFont="1" applyFill="1" applyBorder="1"/>
    <xf numFmtId="0" fontId="2" fillId="2" borderId="1" xfId="0" applyFont="1" applyFill="1" applyBorder="1"/>
    <xf numFmtId="164" fontId="2" fillId="2" borderId="1" xfId="0" applyNumberFormat="1" applyFont="1" applyFill="1" applyBorder="1"/>
    <xf numFmtId="0" fontId="2" fillId="2" borderId="1" xfId="0" applyFont="1" applyFill="1" applyBorder="1" applyAlignment="1">
      <alignment wrapText="1"/>
    </xf>
    <xf numFmtId="0" fontId="0" fillId="3" borderId="1" xfId="0" applyFill="1" applyBorder="1"/>
    <xf numFmtId="0" fontId="0" fillId="4" borderId="1" xfId="0" applyFill="1" applyBorder="1"/>
    <xf numFmtId="0" fontId="0" fillId="5" borderId="1" xfId="0" applyFill="1" applyBorder="1"/>
    <xf numFmtId="0" fontId="0" fillId="6" borderId="1" xfId="0" applyFill="1" applyBorder="1"/>
    <xf numFmtId="0" fontId="0" fillId="4" borderId="3" xfId="0" applyFill="1" applyBorder="1"/>
    <xf numFmtId="0" fontId="5" fillId="3" borderId="1" xfId="0" applyFont="1" applyFill="1" applyBorder="1"/>
    <xf numFmtId="0" fontId="6" fillId="3" borderId="1" xfId="0" applyFont="1" applyFill="1" applyBorder="1"/>
    <xf numFmtId="0" fontId="0" fillId="3" borderId="0" xfId="0" applyFill="1"/>
    <xf numFmtId="0" fontId="0" fillId="4" borderId="0" xfId="0" applyFill="1"/>
    <xf numFmtId="164" fontId="6" fillId="3" borderId="1" xfId="0" applyNumberFormat="1" applyFont="1" applyFill="1" applyBorder="1"/>
    <xf numFmtId="0" fontId="9" fillId="3" borderId="1" xfId="0" applyFont="1" applyFill="1" applyBorder="1"/>
    <xf numFmtId="0" fontId="4" fillId="3" borderId="1" xfId="0" applyFont="1" applyFill="1" applyBorder="1"/>
    <xf numFmtId="0" fontId="4" fillId="3" borderId="0" xfId="0" applyFont="1" applyFill="1"/>
    <xf numFmtId="0" fontId="6" fillId="3" borderId="0" xfId="0" applyFont="1" applyFill="1"/>
    <xf numFmtId="0" fontId="6" fillId="7" borderId="1" xfId="0" applyFont="1" applyFill="1" applyBorder="1"/>
    <xf numFmtId="164" fontId="6" fillId="7" borderId="1" xfId="0" applyNumberFormat="1" applyFont="1" applyFill="1" applyBorder="1"/>
    <xf numFmtId="0" fontId="0" fillId="7" borderId="1" xfId="0" applyFill="1" applyBorder="1"/>
    <xf numFmtId="0" fontId="9" fillId="7" borderId="1" xfId="0" applyFont="1" applyFill="1" applyBorder="1"/>
    <xf numFmtId="0" fontId="8" fillId="7" borderId="1" xfId="0" applyFont="1" applyFill="1" applyBorder="1"/>
    <xf numFmtId="0" fontId="6" fillId="7" borderId="1" xfId="0" applyFont="1" applyFill="1" applyBorder="1" applyAlignment="1">
      <alignment horizontal="right"/>
    </xf>
    <xf numFmtId="0" fontId="6" fillId="7" borderId="1" xfId="0" applyFont="1" applyFill="1" applyBorder="1" applyAlignment="1">
      <alignment horizontal="left"/>
    </xf>
    <xf numFmtId="0" fontId="0" fillId="8" borderId="0" xfId="0" applyFill="1"/>
    <xf numFmtId="0" fontId="11" fillId="4" borderId="2" xfId="0" applyFont="1" applyFill="1" applyBorder="1"/>
    <xf numFmtId="164" fontId="11" fillId="4" borderId="2" xfId="0" applyNumberFormat="1" applyFont="1" applyFill="1" applyBorder="1"/>
    <xf numFmtId="0" fontId="11" fillId="4" borderId="2" xfId="0" applyFont="1" applyFill="1" applyBorder="1" applyAlignment="1">
      <alignment horizontal="left"/>
    </xf>
    <xf numFmtId="0" fontId="0" fillId="4" borderId="4" xfId="0" applyFill="1" applyBorder="1"/>
    <xf numFmtId="0" fontId="2" fillId="2" borderId="5" xfId="0" applyFont="1" applyFill="1" applyBorder="1"/>
    <xf numFmtId="164" fontId="2" fillId="2" borderId="5" xfId="0" applyNumberFormat="1" applyFont="1" applyFill="1" applyBorder="1"/>
    <xf numFmtId="0" fontId="11" fillId="9" borderId="2" xfId="0" applyFont="1" applyFill="1" applyBorder="1"/>
    <xf numFmtId="164" fontId="11" fillId="9" borderId="2" xfId="0" applyNumberFormat="1" applyFont="1" applyFill="1" applyBorder="1"/>
    <xf numFmtId="0" fontId="0" fillId="9" borderId="4" xfId="0" applyFill="1" applyBorder="1"/>
    <xf numFmtId="0" fontId="0" fillId="9" borderId="1" xfId="0" applyFill="1" applyBorder="1"/>
    <xf numFmtId="0" fontId="11" fillId="9" borderId="1" xfId="0" applyFont="1" applyFill="1" applyBorder="1"/>
    <xf numFmtId="0" fontId="12" fillId="9" borderId="1" xfId="0" applyFont="1" applyFill="1" applyBorder="1"/>
    <xf numFmtId="0" fontId="10" fillId="9" borderId="1" xfId="0" applyFont="1" applyFill="1" applyBorder="1"/>
    <xf numFmtId="1" fontId="0" fillId="9" borderId="1" xfId="0" applyNumberFormat="1" applyFill="1" applyBorder="1"/>
    <xf numFmtId="1" fontId="0" fillId="4" borderId="1" xfId="0" applyNumberFormat="1" applyFill="1" applyBorder="1"/>
    <xf numFmtId="1" fontId="0" fillId="0" borderId="0" xfId="0" applyNumberFormat="1"/>
    <xf numFmtId="1" fontId="11" fillId="9" borderId="1" xfId="0" applyNumberFormat="1" applyFont="1" applyFill="1" applyBorder="1"/>
    <xf numFmtId="0" fontId="11" fillId="6" borderId="2" xfId="0" applyFont="1" applyFill="1" applyBorder="1"/>
    <xf numFmtId="164" fontId="11" fillId="6" borderId="2" xfId="0" applyNumberFormat="1" applyFont="1" applyFill="1" applyBorder="1"/>
    <xf numFmtId="0" fontId="0" fillId="6" borderId="4" xfId="0" applyFill="1" applyBorder="1"/>
    <xf numFmtId="1" fontId="0" fillId="6" borderId="1" xfId="0" applyNumberFormat="1" applyFill="1" applyBorder="1"/>
    <xf numFmtId="0" fontId="18" fillId="2" borderId="1" xfId="0" applyFont="1" applyFill="1" applyBorder="1" applyAlignment="1">
      <alignment wrapText="1"/>
    </xf>
    <xf numFmtId="0" fontId="19" fillId="2" borderId="1" xfId="0" applyFont="1" applyFill="1" applyBorder="1" applyAlignment="1">
      <alignment wrapText="1"/>
    </xf>
    <xf numFmtId="0" fontId="20" fillId="2" borderId="1" xfId="0" applyFont="1" applyFill="1" applyBorder="1"/>
    <xf numFmtId="164" fontId="20" fillId="2" borderId="1" xfId="0" applyNumberFormat="1" applyFont="1" applyFill="1" applyBorder="1"/>
    <xf numFmtId="0" fontId="20" fillId="2" borderId="3" xfId="0" applyFont="1" applyFill="1" applyBorder="1" applyAlignment="1">
      <alignment wrapText="1"/>
    </xf>
    <xf numFmtId="0" fontId="20" fillId="2" borderId="1" xfId="0" applyFont="1" applyFill="1" applyBorder="1" applyAlignment="1">
      <alignment wrapText="1"/>
    </xf>
    <xf numFmtId="0" fontId="17" fillId="2" borderId="1" xfId="0" applyFont="1" applyFill="1" applyBorder="1"/>
    <xf numFmtId="0" fontId="20" fillId="2" borderId="4" xfId="0" applyFont="1" applyFill="1" applyBorder="1"/>
    <xf numFmtId="0" fontId="6" fillId="8" borderId="1" xfId="0" applyFont="1" applyFill="1" applyBorder="1"/>
    <xf numFmtId="164" fontId="16" fillId="8" borderId="1" xfId="0" applyNumberFormat="1" applyFont="1" applyFill="1" applyBorder="1"/>
    <xf numFmtId="0" fontId="16" fillId="8" borderId="1" xfId="0" applyFont="1" applyFill="1" applyBorder="1"/>
    <xf numFmtId="0" fontId="16" fillId="8" borderId="5" xfId="0" applyFont="1" applyFill="1" applyBorder="1"/>
    <xf numFmtId="0" fontId="6" fillId="8" borderId="0" xfId="0" applyFont="1" applyFill="1"/>
    <xf numFmtId="0" fontId="16" fillId="8" borderId="3" xfId="0" applyFont="1" applyFill="1" applyBorder="1"/>
    <xf numFmtId="0" fontId="16" fillId="8" borderId="2" xfId="0" applyFont="1" applyFill="1" applyBorder="1"/>
    <xf numFmtId="0" fontId="0" fillId="8" borderId="1" xfId="0" applyFill="1" applyBorder="1"/>
    <xf numFmtId="0" fontId="16" fillId="8" borderId="6" xfId="0" applyFont="1" applyFill="1" applyBorder="1"/>
    <xf numFmtId="164" fontId="6" fillId="8" borderId="1" xfId="0" applyNumberFormat="1" applyFont="1" applyFill="1" applyBorder="1"/>
    <xf numFmtId="0" fontId="6" fillId="2" borderId="1" xfId="0" applyFont="1" applyFill="1" applyBorder="1"/>
    <xf numFmtId="164" fontId="16" fillId="2" borderId="1" xfId="0" applyNumberFormat="1" applyFont="1" applyFill="1" applyBorder="1"/>
    <xf numFmtId="0" fontId="16" fillId="2" borderId="1" xfId="0" applyFont="1" applyFill="1" applyBorder="1"/>
    <xf numFmtId="0" fontId="0" fillId="2" borderId="1" xfId="0" applyFill="1" applyBorder="1"/>
    <xf numFmtId="0" fontId="0" fillId="2" borderId="0" xfId="0" applyFill="1"/>
    <xf numFmtId="164" fontId="6" fillId="2" borderId="1" xfId="0" applyNumberFormat="1" applyFont="1" applyFill="1" applyBorder="1"/>
    <xf numFmtId="0" fontId="9" fillId="2" borderId="1" xfId="0" applyFont="1" applyFill="1" applyBorder="1"/>
    <xf numFmtId="0" fontId="16" fillId="3" borderId="1" xfId="0" applyFont="1" applyFill="1" applyBorder="1"/>
    <xf numFmtId="0" fontId="21" fillId="3" borderId="1" xfId="0" applyFont="1" applyFill="1" applyBorder="1"/>
    <xf numFmtId="0" fontId="22" fillId="2" borderId="1" xfId="0" applyFont="1" applyFill="1" applyBorder="1" applyAlignment="1">
      <alignment wrapText="1"/>
    </xf>
    <xf numFmtId="0" fontId="23" fillId="2" borderId="1" xfId="0" applyFont="1" applyFill="1" applyBorder="1"/>
    <xf numFmtId="0" fontId="23" fillId="2" borderId="1" xfId="0" applyFont="1" applyFill="1" applyBorder="1" applyAlignment="1">
      <alignment wrapText="1"/>
    </xf>
    <xf numFmtId="1" fontId="18" fillId="2" borderId="1" xfId="0" applyNumberFormat="1" applyFont="1" applyFill="1" applyBorder="1" applyAlignment="1">
      <alignment wrapText="1"/>
    </xf>
    <xf numFmtId="1" fontId="23" fillId="2" borderId="1" xfId="0" applyNumberFormat="1" applyFont="1" applyFill="1" applyBorder="1"/>
    <xf numFmtId="1" fontId="19" fillId="2" borderId="1" xfId="0" applyNumberFormat="1" applyFont="1" applyFill="1" applyBorder="1"/>
    <xf numFmtId="0" fontId="18" fillId="2" borderId="1" xfId="0" applyFont="1" applyFill="1" applyBorder="1"/>
    <xf numFmtId="0" fontId="24" fillId="4" borderId="2" xfId="0" applyFont="1" applyFill="1" applyBorder="1"/>
    <xf numFmtId="164" fontId="1" fillId="4" borderId="2" xfId="0" applyNumberFormat="1" applyFont="1" applyFill="1" applyBorder="1"/>
    <xf numFmtId="0" fontId="25" fillId="9" borderId="1" xfId="0" applyFont="1" applyFill="1" applyBorder="1"/>
    <xf numFmtId="0" fontId="4" fillId="4" borderId="1" xfId="0" applyFont="1" applyFill="1" applyBorder="1"/>
    <xf numFmtId="0" fontId="14" fillId="4" borderId="1" xfId="0" applyFont="1" applyFill="1" applyBorder="1"/>
    <xf numFmtId="0" fontId="6" fillId="7" borderId="7" xfId="0" applyFont="1" applyFill="1" applyBorder="1"/>
    <xf numFmtId="164" fontId="6" fillId="7" borderId="7" xfId="0" applyNumberFormat="1" applyFont="1" applyFill="1" applyBorder="1"/>
    <xf numFmtId="0" fontId="0" fillId="7" borderId="7" xfId="0" applyFill="1" applyBorder="1"/>
    <xf numFmtId="1" fontId="0" fillId="7" borderId="7" xfId="0" applyNumberFormat="1" applyFill="1" applyBorder="1"/>
    <xf numFmtId="0" fontId="0" fillId="5" borderId="5" xfId="0" applyFill="1" applyBorder="1"/>
    <xf numFmtId="0" fontId="16" fillId="7" borderId="1" xfId="0" applyFont="1" applyFill="1" applyBorder="1"/>
    <xf numFmtId="0" fontId="15" fillId="12" borderId="3" xfId="0" applyFont="1" applyFill="1" applyBorder="1"/>
    <xf numFmtId="1" fontId="15" fillId="12" borderId="9" xfId="0" applyNumberFormat="1" applyFont="1" applyFill="1" applyBorder="1"/>
    <xf numFmtId="49" fontId="15" fillId="12" borderId="3" xfId="0" applyNumberFormat="1" applyFont="1" applyFill="1" applyBorder="1" applyAlignment="1">
      <alignment horizontal="right"/>
    </xf>
    <xf numFmtId="0" fontId="3" fillId="2" borderId="3" xfId="0" applyFont="1" applyFill="1" applyBorder="1"/>
    <xf numFmtId="0" fontId="15" fillId="5" borderId="10" xfId="0" applyFont="1" applyFill="1" applyBorder="1"/>
    <xf numFmtId="0" fontId="15" fillId="5" borderId="2" xfId="0" applyFont="1" applyFill="1" applyBorder="1"/>
    <xf numFmtId="0" fontId="6" fillId="5" borderId="1" xfId="0" applyFont="1" applyFill="1" applyBorder="1"/>
    <xf numFmtId="164" fontId="6" fillId="5" borderId="1" xfId="0" applyNumberFormat="1" applyFont="1" applyFill="1" applyBorder="1"/>
    <xf numFmtId="0" fontId="15" fillId="5" borderId="3" xfId="0" applyFont="1" applyFill="1" applyBorder="1"/>
    <xf numFmtId="0" fontId="6" fillId="5" borderId="5" xfId="0" applyFont="1" applyFill="1" applyBorder="1"/>
    <xf numFmtId="164" fontId="6" fillId="5" borderId="5" xfId="0" applyNumberFormat="1" applyFont="1" applyFill="1" applyBorder="1"/>
    <xf numFmtId="0" fontId="16" fillId="5" borderId="5" xfId="0" applyFont="1" applyFill="1" applyBorder="1"/>
    <xf numFmtId="0" fontId="15" fillId="5" borderId="8" xfId="0" applyFont="1" applyFill="1" applyBorder="1"/>
    <xf numFmtId="0" fontId="17" fillId="12" borderId="1" xfId="0" applyFont="1" applyFill="1" applyBorder="1"/>
    <xf numFmtId="0" fontId="7" fillId="12" borderId="1" xfId="0" applyFont="1" applyFill="1" applyBorder="1"/>
    <xf numFmtId="0" fontId="6" fillId="0" borderId="0" xfId="0" applyFont="1"/>
    <xf numFmtId="0" fontId="7" fillId="5" borderId="1" xfId="0" applyFont="1" applyFill="1" applyBorder="1"/>
    <xf numFmtId="164" fontId="16" fillId="5" borderId="1" xfId="0" applyNumberFormat="1" applyFont="1" applyFill="1" applyBorder="1"/>
    <xf numFmtId="0" fontId="16" fillId="5" borderId="1" xfId="0" applyFont="1" applyFill="1" applyBorder="1"/>
    <xf numFmtId="0" fontId="17" fillId="5" borderId="1" xfId="0" applyFont="1" applyFill="1" applyBorder="1"/>
    <xf numFmtId="1" fontId="15" fillId="11" borderId="2" xfId="0" applyNumberFormat="1" applyFont="1" applyFill="1" applyBorder="1"/>
    <xf numFmtId="1" fontId="15" fillId="10" borderId="2" xfId="0" applyNumberFormat="1" applyFont="1" applyFill="1" applyBorder="1"/>
    <xf numFmtId="1" fontId="15" fillId="4" borderId="2" xfId="0" applyNumberFormat="1" applyFont="1" applyFill="1" applyBorder="1"/>
    <xf numFmtId="0" fontId="0" fillId="4" borderId="2" xfId="0" applyFill="1" applyBorder="1"/>
    <xf numFmtId="1" fontId="27" fillId="4" borderId="2" xfId="0" applyNumberFormat="1" applyFont="1" applyFill="1" applyBorder="1"/>
    <xf numFmtId="0" fontId="3" fillId="11" borderId="3" xfId="0" applyFont="1" applyFill="1" applyBorder="1"/>
    <xf numFmtId="1" fontId="15" fillId="11" borderId="3" xfId="0" applyNumberFormat="1" applyFont="1" applyFill="1" applyBorder="1"/>
    <xf numFmtId="1" fontId="15" fillId="10" borderId="3" xfId="0" applyNumberFormat="1" applyFont="1" applyFill="1" applyBorder="1"/>
    <xf numFmtId="1" fontId="15" fillId="4" borderId="3" xfId="0" applyNumberFormat="1" applyFont="1" applyFill="1" applyBorder="1"/>
    <xf numFmtId="1" fontId="27" fillId="4" borderId="3" xfId="0" applyNumberFormat="1" applyFont="1" applyFill="1" applyBorder="1"/>
    <xf numFmtId="0" fontId="3" fillId="5" borderId="1" xfId="0" applyFont="1" applyFill="1" applyBorder="1" applyAlignment="1">
      <alignment wrapText="1"/>
    </xf>
    <xf numFmtId="0" fontId="13" fillId="0" borderId="11" xfId="0" applyFont="1" applyBorder="1"/>
    <xf numFmtId="0" fontId="11" fillId="0" borderId="12" xfId="0" applyFont="1" applyBorder="1"/>
    <xf numFmtId="0" fontId="11" fillId="5" borderId="2" xfId="0" applyFont="1" applyFill="1" applyBorder="1"/>
    <xf numFmtId="164" fontId="11" fillId="5" borderId="2" xfId="0" applyNumberFormat="1" applyFont="1" applyFill="1" applyBorder="1"/>
    <xf numFmtId="0" fontId="0" fillId="5" borderId="4" xfId="0" applyFill="1" applyBorder="1"/>
    <xf numFmtId="1" fontId="0" fillId="5" borderId="1" xfId="0" applyNumberFormat="1" applyFill="1" applyBorder="1"/>
    <xf numFmtId="1" fontId="15" fillId="5" borderId="3" xfId="0" applyNumberFormat="1" applyFont="1" applyFill="1" applyBorder="1"/>
    <xf numFmtId="1" fontId="15" fillId="5" borderId="2" xfId="0" applyNumberFormat="1" applyFont="1" applyFill="1" applyBorder="1"/>
    <xf numFmtId="1" fontId="23" fillId="2" borderId="1" xfId="0" applyNumberFormat="1" applyFont="1" applyFill="1" applyBorder="1" applyAlignment="1">
      <alignment wrapText="1"/>
    </xf>
    <xf numFmtId="0" fontId="3" fillId="5" borderId="2" xfId="0" applyFont="1" applyFill="1" applyBorder="1" applyAlignment="1">
      <alignment wrapText="1"/>
    </xf>
    <xf numFmtId="0" fontId="7" fillId="3" borderId="0" xfId="0" applyFont="1" applyFill="1"/>
    <xf numFmtId="0" fontId="15" fillId="0" borderId="0" xfId="0" applyFont="1"/>
    <xf numFmtId="0" fontId="6" fillId="13" borderId="0" xfId="0" applyFont="1" applyFill="1"/>
    <xf numFmtId="0" fontId="0" fillId="13" borderId="0" xfId="0" applyFill="1"/>
    <xf numFmtId="0" fontId="6" fillId="0" borderId="0" xfId="0" applyFont="1" applyFill="1"/>
    <xf numFmtId="0" fontId="7" fillId="12" borderId="0" xfId="0" applyFont="1" applyFill="1"/>
    <xf numFmtId="0" fontId="15" fillId="12" borderId="0" xfId="0" applyFont="1" applyFill="1"/>
    <xf numFmtId="1" fontId="15" fillId="7" borderId="2" xfId="0" applyNumberFormat="1" applyFont="1" applyFill="1" applyBorder="1"/>
    <xf numFmtId="0" fontId="15" fillId="7" borderId="2" xfId="0" applyFont="1" applyFill="1" applyBorder="1"/>
    <xf numFmtId="49" fontId="15" fillId="7" borderId="2" xfId="0" applyNumberFormat="1" applyFont="1" applyFill="1" applyBorder="1" applyAlignment="1">
      <alignment horizontal="right"/>
    </xf>
  </cellXfs>
  <cellStyles count="1">
    <cellStyle name="Normálna" xfId="0" builtinId="0"/>
  </cellStyles>
  <dxfs count="0"/>
  <tableStyles count="0" defaultTableStyle="TableStyleMedium2" defaultPivotStyle="PivotStyleLight16"/>
  <colors>
    <mruColors>
      <color rgb="FFF18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70105-4EB8-485B-9952-80F27C8CAB64}">
  <sheetPr>
    <pageSetUpPr fitToPage="1"/>
  </sheetPr>
  <dimension ref="A1:W42"/>
  <sheetViews>
    <sheetView tabSelected="1" zoomScale="118" zoomScaleNormal="118" workbookViewId="0">
      <selection activeCell="U5" sqref="U5:U17"/>
    </sheetView>
  </sheetViews>
  <sheetFormatPr defaultRowHeight="15"/>
  <cols>
    <col min="1" max="1" width="5.5703125" customWidth="1"/>
    <col min="2" max="2" width="17.28515625" customWidth="1"/>
    <col min="3" max="3" width="4.28515625" hidden="1" customWidth="1"/>
    <col min="4" max="4" width="7.5703125" customWidth="1"/>
    <col min="5" max="5" width="8.42578125" hidden="1" customWidth="1"/>
    <col min="6" max="6" width="33.85546875" customWidth="1"/>
    <col min="7" max="7" width="11.140625" customWidth="1"/>
    <col min="8" max="8" width="2.42578125" hidden="1" customWidth="1"/>
    <col min="9" max="9" width="13.5703125" customWidth="1"/>
    <col min="10" max="10" width="4.5703125" customWidth="1"/>
    <col min="11" max="11" width="4.140625" customWidth="1"/>
    <col min="12" max="12" width="42.85546875" customWidth="1"/>
    <col min="13" max="13" width="6.28515625" customWidth="1"/>
    <col min="14" max="14" width="9.7109375" customWidth="1"/>
    <col min="15" max="15" width="5.42578125" customWidth="1"/>
    <col min="17" max="17" width="8.5703125" customWidth="1"/>
    <col min="18" max="18" width="13.42578125" customWidth="1"/>
    <col min="19" max="19" width="4.85546875" customWidth="1"/>
    <col min="20" max="20" width="7.85546875" customWidth="1"/>
    <col min="21" max="21" width="29.140625" customWidth="1"/>
  </cols>
  <sheetData>
    <row r="1" spans="1:23" ht="54.95" customHeight="1">
      <c r="A1" s="2" t="s">
        <v>0</v>
      </c>
      <c r="B1" s="2" t="s">
        <v>1</v>
      </c>
      <c r="C1" s="2" t="s">
        <v>2</v>
      </c>
      <c r="D1" s="2" t="s">
        <v>3</v>
      </c>
      <c r="E1" s="2" t="s">
        <v>4</v>
      </c>
      <c r="F1" s="2" t="s">
        <v>5</v>
      </c>
      <c r="G1" s="2" t="s">
        <v>6</v>
      </c>
      <c r="H1" s="2" t="s">
        <v>7</v>
      </c>
      <c r="I1" s="3" t="s">
        <v>8</v>
      </c>
      <c r="J1" s="4" t="s">
        <v>9</v>
      </c>
      <c r="K1" s="4" t="s">
        <v>10</v>
      </c>
      <c r="L1" s="4" t="s">
        <v>11</v>
      </c>
      <c r="M1" s="48" t="s">
        <v>12</v>
      </c>
      <c r="N1" s="2" t="s">
        <v>13</v>
      </c>
      <c r="O1" s="49" t="s">
        <v>14</v>
      </c>
      <c r="P1" s="1" t="s">
        <v>15</v>
      </c>
      <c r="Q1" s="49" t="s">
        <v>16</v>
      </c>
      <c r="R1" s="1" t="s">
        <v>15</v>
      </c>
      <c r="S1" s="49" t="s">
        <v>17</v>
      </c>
      <c r="T1" s="96" t="s">
        <v>18</v>
      </c>
      <c r="U1" s="133" t="s">
        <v>19</v>
      </c>
      <c r="V1" t="s">
        <v>20</v>
      </c>
      <c r="W1" t="s">
        <v>21</v>
      </c>
    </row>
    <row r="2" spans="1:23">
      <c r="A2" s="99" t="s">
        <v>22</v>
      </c>
      <c r="B2" s="99" t="s">
        <v>23</v>
      </c>
      <c r="C2" s="99" t="s">
        <v>24</v>
      </c>
      <c r="D2" s="99" t="s">
        <v>25</v>
      </c>
      <c r="E2" s="99" t="s">
        <v>26</v>
      </c>
      <c r="F2" s="99" t="s">
        <v>27</v>
      </c>
      <c r="G2" s="99" t="s">
        <v>28</v>
      </c>
      <c r="H2" s="99" t="s">
        <v>29</v>
      </c>
      <c r="I2" s="100">
        <v>482004</v>
      </c>
      <c r="J2" s="99" t="s">
        <v>30</v>
      </c>
      <c r="K2" s="99" t="s">
        <v>31</v>
      </c>
      <c r="L2" s="99" t="s">
        <v>32</v>
      </c>
      <c r="M2" s="99">
        <v>3</v>
      </c>
      <c r="N2" s="7" t="s">
        <v>25</v>
      </c>
      <c r="O2" s="7">
        <v>2</v>
      </c>
      <c r="P2" s="7" t="s">
        <v>33</v>
      </c>
      <c r="Q2" s="7">
        <v>2</v>
      </c>
      <c r="R2" s="7" t="s">
        <v>34</v>
      </c>
      <c r="S2" s="7">
        <v>3</v>
      </c>
      <c r="T2" s="101">
        <v>10</v>
      </c>
      <c r="U2" s="97"/>
      <c r="V2" t="s">
        <v>35</v>
      </c>
      <c r="W2" t="s">
        <v>36</v>
      </c>
    </row>
    <row r="3" spans="1:23">
      <c r="A3" s="99" t="s">
        <v>37</v>
      </c>
      <c r="B3" s="99" t="s">
        <v>38</v>
      </c>
      <c r="C3" s="99" t="s">
        <v>39</v>
      </c>
      <c r="D3" s="99" t="s">
        <v>40</v>
      </c>
      <c r="E3" s="99" t="s">
        <v>26</v>
      </c>
      <c r="F3" s="99" t="s">
        <v>41</v>
      </c>
      <c r="G3" s="99" t="s">
        <v>42</v>
      </c>
      <c r="H3" s="99" t="s">
        <v>43</v>
      </c>
      <c r="I3" s="100">
        <v>980000</v>
      </c>
      <c r="J3" s="99" t="s">
        <v>30</v>
      </c>
      <c r="K3" s="99" t="s">
        <v>31</v>
      </c>
      <c r="L3" s="99" t="s">
        <v>44</v>
      </c>
      <c r="M3" s="99">
        <v>3</v>
      </c>
      <c r="N3" s="7" t="s">
        <v>40</v>
      </c>
      <c r="O3" s="7">
        <v>2</v>
      </c>
      <c r="P3" s="7" t="s">
        <v>45</v>
      </c>
      <c r="Q3" s="7">
        <v>2</v>
      </c>
      <c r="R3" s="7" t="s">
        <v>46</v>
      </c>
      <c r="S3" s="7">
        <v>3</v>
      </c>
      <c r="T3" s="101">
        <v>10</v>
      </c>
      <c r="U3" s="98"/>
      <c r="V3" t="s">
        <v>35</v>
      </c>
      <c r="W3" t="s">
        <v>36</v>
      </c>
    </row>
    <row r="4" spans="1:23">
      <c r="A4" s="102" t="s">
        <v>47</v>
      </c>
      <c r="B4" s="102" t="s">
        <v>48</v>
      </c>
      <c r="C4" s="102" t="s">
        <v>49</v>
      </c>
      <c r="D4" s="102" t="s">
        <v>40</v>
      </c>
      <c r="E4" s="102" t="s">
        <v>26</v>
      </c>
      <c r="F4" s="102" t="s">
        <v>50</v>
      </c>
      <c r="G4" s="102" t="s">
        <v>51</v>
      </c>
      <c r="H4" s="102" t="s">
        <v>52</v>
      </c>
      <c r="I4" s="103">
        <v>215000</v>
      </c>
      <c r="J4" s="104" t="s">
        <v>30</v>
      </c>
      <c r="K4" s="102" t="s">
        <v>31</v>
      </c>
      <c r="L4" s="104" t="s">
        <v>53</v>
      </c>
      <c r="M4" s="102">
        <v>3</v>
      </c>
      <c r="N4" s="91" t="s">
        <v>54</v>
      </c>
      <c r="O4" s="91">
        <v>2</v>
      </c>
      <c r="P4" s="91" t="s">
        <v>55</v>
      </c>
      <c r="Q4" s="91">
        <v>2</v>
      </c>
      <c r="R4" s="91" t="s">
        <v>56</v>
      </c>
      <c r="S4" s="91">
        <v>3</v>
      </c>
      <c r="T4" s="105">
        <v>10</v>
      </c>
      <c r="U4" s="98"/>
      <c r="V4" t="s">
        <v>35</v>
      </c>
      <c r="W4" t="s">
        <v>36</v>
      </c>
    </row>
    <row r="5" spans="1:23">
      <c r="A5" s="87" t="s">
        <v>57</v>
      </c>
      <c r="B5" s="87" t="s">
        <v>58</v>
      </c>
      <c r="C5" s="87" t="s">
        <v>59</v>
      </c>
      <c r="D5" s="87" t="s">
        <v>60</v>
      </c>
      <c r="E5" s="87" t="s">
        <v>26</v>
      </c>
      <c r="F5" s="87" t="s">
        <v>61</v>
      </c>
      <c r="G5" s="87" t="s">
        <v>62</v>
      </c>
      <c r="H5" s="87" t="s">
        <v>63</v>
      </c>
      <c r="I5" s="88">
        <v>846002</v>
      </c>
      <c r="J5" s="87" t="s">
        <v>30</v>
      </c>
      <c r="K5" s="87" t="s">
        <v>31</v>
      </c>
      <c r="L5" s="87" t="s">
        <v>64</v>
      </c>
      <c r="M5" s="87">
        <v>3</v>
      </c>
      <c r="N5" s="89" t="s">
        <v>65</v>
      </c>
      <c r="O5" s="90">
        <v>1</v>
      </c>
      <c r="P5" s="89" t="s">
        <v>66</v>
      </c>
      <c r="Q5" s="89">
        <v>2</v>
      </c>
      <c r="R5" s="89" t="s">
        <v>67</v>
      </c>
      <c r="S5" s="89">
        <v>3</v>
      </c>
      <c r="T5" s="94">
        <f>SUM(M5,O5,Q5,S5)</f>
        <v>9</v>
      </c>
      <c r="U5" s="141"/>
      <c r="V5" t="s">
        <v>35</v>
      </c>
      <c r="W5" t="s">
        <v>36</v>
      </c>
    </row>
    <row r="6" spans="1:23">
      <c r="A6" s="19" t="s">
        <v>68</v>
      </c>
      <c r="B6" s="19" t="s">
        <v>69</v>
      </c>
      <c r="C6" s="19" t="s">
        <v>70</v>
      </c>
      <c r="D6" s="19" t="s">
        <v>71</v>
      </c>
      <c r="E6" s="19" t="s">
        <v>26</v>
      </c>
      <c r="F6" s="19" t="s">
        <v>72</v>
      </c>
      <c r="G6" s="19" t="s">
        <v>73</v>
      </c>
      <c r="H6" s="19" t="s">
        <v>74</v>
      </c>
      <c r="I6" s="20">
        <v>220000</v>
      </c>
      <c r="J6" s="19" t="s">
        <v>30</v>
      </c>
      <c r="K6" s="19" t="s">
        <v>31</v>
      </c>
      <c r="L6" s="19" t="s">
        <v>75</v>
      </c>
      <c r="M6" s="19">
        <v>3</v>
      </c>
      <c r="N6" s="21" t="s">
        <v>76</v>
      </c>
      <c r="O6" s="21">
        <v>2</v>
      </c>
      <c r="P6" s="21" t="s">
        <v>77</v>
      </c>
      <c r="Q6" s="21">
        <v>0</v>
      </c>
      <c r="R6" s="21" t="s">
        <v>78</v>
      </c>
      <c r="S6" s="19">
        <v>3</v>
      </c>
      <c r="T6" s="93">
        <v>8</v>
      </c>
      <c r="U6" s="142"/>
      <c r="V6" t="s">
        <v>35</v>
      </c>
      <c r="W6" t="s">
        <v>36</v>
      </c>
    </row>
    <row r="7" spans="1:23">
      <c r="A7" s="19" t="s">
        <v>79</v>
      </c>
      <c r="B7" s="19" t="s">
        <v>48</v>
      </c>
      <c r="C7" s="19" t="s">
        <v>49</v>
      </c>
      <c r="D7" s="19" t="s">
        <v>40</v>
      </c>
      <c r="E7" s="19" t="s">
        <v>26</v>
      </c>
      <c r="F7" s="19" t="s">
        <v>80</v>
      </c>
      <c r="G7" s="19" t="s">
        <v>81</v>
      </c>
      <c r="H7" s="19" t="s">
        <v>63</v>
      </c>
      <c r="I7" s="20">
        <v>435000</v>
      </c>
      <c r="J7" s="19" t="s">
        <v>30</v>
      </c>
      <c r="K7" s="19" t="s">
        <v>31</v>
      </c>
      <c r="L7" s="19" t="s">
        <v>82</v>
      </c>
      <c r="M7" s="19">
        <v>3</v>
      </c>
      <c r="N7" s="21" t="s">
        <v>54</v>
      </c>
      <c r="O7" s="21">
        <v>2</v>
      </c>
      <c r="P7" s="21" t="s">
        <v>83</v>
      </c>
      <c r="Q7" s="21">
        <v>0</v>
      </c>
      <c r="R7" s="21" t="s">
        <v>84</v>
      </c>
      <c r="S7" s="21">
        <v>3</v>
      </c>
      <c r="T7" s="93">
        <v>8</v>
      </c>
      <c r="U7" s="142"/>
      <c r="V7" t="s">
        <v>35</v>
      </c>
      <c r="W7" t="s">
        <v>36</v>
      </c>
    </row>
    <row r="8" spans="1:23">
      <c r="A8" s="19" t="s">
        <v>85</v>
      </c>
      <c r="B8" s="19" t="s">
        <v>86</v>
      </c>
      <c r="C8" s="19" t="s">
        <v>87</v>
      </c>
      <c r="D8" s="19" t="s">
        <v>40</v>
      </c>
      <c r="E8" s="19" t="s">
        <v>26</v>
      </c>
      <c r="F8" s="19" t="s">
        <v>88</v>
      </c>
      <c r="G8" s="19" t="s">
        <v>89</v>
      </c>
      <c r="H8" s="19" t="s">
        <v>90</v>
      </c>
      <c r="I8" s="20">
        <v>1350000</v>
      </c>
      <c r="J8" s="19" t="s">
        <v>30</v>
      </c>
      <c r="K8" s="19" t="s">
        <v>31</v>
      </c>
      <c r="L8" s="19" t="s">
        <v>91</v>
      </c>
      <c r="M8" s="19">
        <v>3</v>
      </c>
      <c r="N8" s="21" t="s">
        <v>92</v>
      </c>
      <c r="O8" s="21">
        <v>2</v>
      </c>
      <c r="P8" s="21" t="s">
        <v>93</v>
      </c>
      <c r="Q8" s="21">
        <v>0</v>
      </c>
      <c r="R8" s="21" t="s">
        <v>94</v>
      </c>
      <c r="S8" s="21">
        <v>3</v>
      </c>
      <c r="T8" s="93">
        <v>8</v>
      </c>
      <c r="U8" s="142"/>
      <c r="V8" t="s">
        <v>35</v>
      </c>
      <c r="W8" t="s">
        <v>36</v>
      </c>
    </row>
    <row r="9" spans="1:23">
      <c r="A9" s="19" t="s">
        <v>95</v>
      </c>
      <c r="B9" s="19" t="s">
        <v>96</v>
      </c>
      <c r="C9" s="19" t="s">
        <v>97</v>
      </c>
      <c r="D9" s="19" t="s">
        <v>40</v>
      </c>
      <c r="E9" s="19" t="s">
        <v>26</v>
      </c>
      <c r="F9" s="19" t="s">
        <v>98</v>
      </c>
      <c r="G9" s="19" t="s">
        <v>99</v>
      </c>
      <c r="H9" s="19" t="s">
        <v>63</v>
      </c>
      <c r="I9" s="20">
        <v>347397</v>
      </c>
      <c r="J9" s="19" t="s">
        <v>30</v>
      </c>
      <c r="K9" s="19" t="s">
        <v>31</v>
      </c>
      <c r="L9" s="19" t="s">
        <v>100</v>
      </c>
      <c r="M9" s="19">
        <v>3</v>
      </c>
      <c r="N9" s="21" t="s">
        <v>101</v>
      </c>
      <c r="O9" s="21">
        <v>2</v>
      </c>
      <c r="P9" s="21" t="s">
        <v>102</v>
      </c>
      <c r="Q9" s="21">
        <v>0</v>
      </c>
      <c r="R9" s="22" t="s">
        <v>103</v>
      </c>
      <c r="S9" s="19">
        <v>3</v>
      </c>
      <c r="T9" s="93">
        <v>8</v>
      </c>
      <c r="U9" s="142"/>
      <c r="V9" t="s">
        <v>35</v>
      </c>
      <c r="W9" t="s">
        <v>36</v>
      </c>
    </row>
    <row r="10" spans="1:23">
      <c r="A10" s="19" t="s">
        <v>104</v>
      </c>
      <c r="B10" s="19" t="s">
        <v>105</v>
      </c>
      <c r="C10" s="19" t="s">
        <v>106</v>
      </c>
      <c r="D10" s="19" t="s">
        <v>40</v>
      </c>
      <c r="E10" s="19" t="s">
        <v>26</v>
      </c>
      <c r="F10" s="19" t="s">
        <v>107</v>
      </c>
      <c r="G10" s="19" t="s">
        <v>108</v>
      </c>
      <c r="H10" s="19" t="s">
        <v>109</v>
      </c>
      <c r="I10" s="20">
        <v>1300000</v>
      </c>
      <c r="J10" s="19" t="s">
        <v>30</v>
      </c>
      <c r="K10" s="19" t="s">
        <v>31</v>
      </c>
      <c r="L10" s="19" t="s">
        <v>110</v>
      </c>
      <c r="M10" s="19">
        <v>3</v>
      </c>
      <c r="N10" s="21" t="s">
        <v>111</v>
      </c>
      <c r="O10" s="21">
        <v>0</v>
      </c>
      <c r="P10" s="21" t="s">
        <v>112</v>
      </c>
      <c r="Q10" s="23">
        <v>1</v>
      </c>
      <c r="R10" s="21" t="s">
        <v>113</v>
      </c>
      <c r="S10" s="21">
        <v>3</v>
      </c>
      <c r="T10" s="93">
        <v>7</v>
      </c>
      <c r="U10" s="142"/>
      <c r="V10" t="s">
        <v>35</v>
      </c>
      <c r="W10" t="s">
        <v>36</v>
      </c>
    </row>
    <row r="11" spans="1:23">
      <c r="A11" s="19" t="s">
        <v>114</v>
      </c>
      <c r="B11" s="19" t="s">
        <v>115</v>
      </c>
      <c r="C11" s="19" t="s">
        <v>116</v>
      </c>
      <c r="D11" s="19" t="s">
        <v>71</v>
      </c>
      <c r="E11" s="19" t="s">
        <v>26</v>
      </c>
      <c r="F11" s="19" t="s">
        <v>43</v>
      </c>
      <c r="G11" s="19" t="s">
        <v>117</v>
      </c>
      <c r="H11" s="19" t="s">
        <v>63</v>
      </c>
      <c r="I11" s="20">
        <v>350000</v>
      </c>
      <c r="J11" s="92" t="s">
        <v>30</v>
      </c>
      <c r="K11" s="19" t="s">
        <v>31</v>
      </c>
      <c r="L11" s="92" t="s">
        <v>118</v>
      </c>
      <c r="M11" s="19">
        <v>3</v>
      </c>
      <c r="N11" s="21" t="s">
        <v>119</v>
      </c>
      <c r="O11" s="21">
        <v>2</v>
      </c>
      <c r="P11" s="21" t="s">
        <v>120</v>
      </c>
      <c r="Q11" s="21">
        <v>2</v>
      </c>
      <c r="R11" s="21" t="s">
        <v>121</v>
      </c>
      <c r="S11" s="21">
        <v>0</v>
      </c>
      <c r="T11" s="93">
        <v>7</v>
      </c>
      <c r="U11" s="142"/>
      <c r="V11" t="s">
        <v>35</v>
      </c>
      <c r="W11" t="s">
        <v>36</v>
      </c>
    </row>
    <row r="12" spans="1:23">
      <c r="A12" s="19" t="s">
        <v>122</v>
      </c>
      <c r="B12" s="19" t="s">
        <v>123</v>
      </c>
      <c r="C12" s="19" t="s">
        <v>124</v>
      </c>
      <c r="D12" s="19" t="s">
        <v>125</v>
      </c>
      <c r="E12" s="19" t="s">
        <v>26</v>
      </c>
      <c r="F12" s="19" t="s">
        <v>126</v>
      </c>
      <c r="G12" s="19" t="s">
        <v>127</v>
      </c>
      <c r="H12" s="19" t="s">
        <v>90</v>
      </c>
      <c r="I12" s="20">
        <v>255516</v>
      </c>
      <c r="J12" s="19" t="s">
        <v>30</v>
      </c>
      <c r="K12" s="19" t="s">
        <v>31</v>
      </c>
      <c r="L12" s="19" t="s">
        <v>128</v>
      </c>
      <c r="M12" s="19">
        <v>0</v>
      </c>
      <c r="N12" s="21" t="s">
        <v>129</v>
      </c>
      <c r="O12" s="21">
        <v>1</v>
      </c>
      <c r="P12" s="21" t="s">
        <v>130</v>
      </c>
      <c r="Q12" s="21">
        <v>2</v>
      </c>
      <c r="R12" s="21" t="s">
        <v>131</v>
      </c>
      <c r="S12" s="21">
        <v>3</v>
      </c>
      <c r="T12" s="93">
        <v>6</v>
      </c>
      <c r="U12" s="142"/>
      <c r="V12" t="s">
        <v>35</v>
      </c>
      <c r="W12" t="s">
        <v>36</v>
      </c>
    </row>
    <row r="13" spans="1:23">
      <c r="A13" s="19" t="s">
        <v>132</v>
      </c>
      <c r="B13" s="19" t="s">
        <v>133</v>
      </c>
      <c r="C13" s="19" t="s">
        <v>134</v>
      </c>
      <c r="D13" s="19" t="s">
        <v>40</v>
      </c>
      <c r="E13" s="19" t="s">
        <v>26</v>
      </c>
      <c r="F13" s="19" t="s">
        <v>135</v>
      </c>
      <c r="G13" s="19" t="s">
        <v>136</v>
      </c>
      <c r="H13" s="19" t="s">
        <v>52</v>
      </c>
      <c r="I13" s="20">
        <v>280000</v>
      </c>
      <c r="J13" s="19" t="s">
        <v>30</v>
      </c>
      <c r="K13" s="19" t="s">
        <v>31</v>
      </c>
      <c r="L13" s="19" t="s">
        <v>137</v>
      </c>
      <c r="M13" s="19">
        <v>3</v>
      </c>
      <c r="N13" s="21" t="s">
        <v>138</v>
      </c>
      <c r="O13" s="21">
        <v>0</v>
      </c>
      <c r="P13" s="21" t="s">
        <v>139</v>
      </c>
      <c r="Q13" s="21">
        <v>0</v>
      </c>
      <c r="R13" s="21" t="s">
        <v>140</v>
      </c>
      <c r="S13" s="24">
        <v>3</v>
      </c>
      <c r="T13" s="93">
        <v>6</v>
      </c>
      <c r="U13" s="142"/>
      <c r="V13" t="s">
        <v>35</v>
      </c>
      <c r="W13" t="s">
        <v>36</v>
      </c>
    </row>
    <row r="14" spans="1:23">
      <c r="A14" s="25">
        <v>6444</v>
      </c>
      <c r="B14" s="19" t="s">
        <v>141</v>
      </c>
      <c r="C14" s="19" t="s">
        <v>142</v>
      </c>
      <c r="D14" s="19" t="s">
        <v>40</v>
      </c>
      <c r="E14" s="19" t="s">
        <v>26</v>
      </c>
      <c r="F14" s="19" t="s">
        <v>143</v>
      </c>
      <c r="G14" s="19" t="s">
        <v>144</v>
      </c>
      <c r="H14" s="19" t="s">
        <v>43</v>
      </c>
      <c r="I14" s="20">
        <v>230646</v>
      </c>
      <c r="J14" s="19" t="s">
        <v>30</v>
      </c>
      <c r="K14" s="19" t="s">
        <v>31</v>
      </c>
      <c r="L14" s="19" t="s">
        <v>145</v>
      </c>
      <c r="M14" s="19">
        <v>3</v>
      </c>
      <c r="N14" s="21" t="s">
        <v>146</v>
      </c>
      <c r="O14" s="21">
        <v>0</v>
      </c>
      <c r="P14" s="21" t="s">
        <v>147</v>
      </c>
      <c r="Q14" s="21">
        <v>0</v>
      </c>
      <c r="R14" s="21" t="s">
        <v>148</v>
      </c>
      <c r="S14" s="21">
        <v>3</v>
      </c>
      <c r="T14" s="93">
        <v>6</v>
      </c>
      <c r="U14" s="142"/>
      <c r="V14" t="s">
        <v>35</v>
      </c>
      <c r="W14" t="s">
        <v>36</v>
      </c>
    </row>
    <row r="15" spans="1:23">
      <c r="A15" s="19" t="s">
        <v>149</v>
      </c>
      <c r="B15" s="19" t="s">
        <v>150</v>
      </c>
      <c r="C15" s="19" t="s">
        <v>151</v>
      </c>
      <c r="D15" s="19" t="s">
        <v>40</v>
      </c>
      <c r="E15" s="19" t="s">
        <v>26</v>
      </c>
      <c r="F15" s="19" t="s">
        <v>152</v>
      </c>
      <c r="G15" s="19" t="s">
        <v>153</v>
      </c>
      <c r="H15" s="19" t="s">
        <v>154</v>
      </c>
      <c r="I15" s="20">
        <v>220000</v>
      </c>
      <c r="J15" s="19" t="s">
        <v>30</v>
      </c>
      <c r="K15" s="19" t="s">
        <v>31</v>
      </c>
      <c r="L15" s="19" t="s">
        <v>155</v>
      </c>
      <c r="M15" s="19">
        <v>3</v>
      </c>
      <c r="N15" s="21" t="s">
        <v>156</v>
      </c>
      <c r="O15" s="21">
        <v>2</v>
      </c>
      <c r="P15" s="21" t="s">
        <v>157</v>
      </c>
      <c r="Q15" s="21">
        <v>0</v>
      </c>
      <c r="R15" s="21" t="s">
        <v>158</v>
      </c>
      <c r="S15" s="21">
        <v>3</v>
      </c>
      <c r="T15" s="95">
        <v>6</v>
      </c>
      <c r="U15" s="143"/>
      <c r="V15" t="s">
        <v>35</v>
      </c>
      <c r="W15" t="s">
        <v>36</v>
      </c>
    </row>
    <row r="16" spans="1:23">
      <c r="A16" s="19" t="s">
        <v>159</v>
      </c>
      <c r="B16" s="19" t="s">
        <v>160</v>
      </c>
      <c r="C16" s="19" t="s">
        <v>161</v>
      </c>
      <c r="D16" s="19" t="s">
        <v>71</v>
      </c>
      <c r="E16" s="19" t="s">
        <v>26</v>
      </c>
      <c r="F16" s="19" t="s">
        <v>162</v>
      </c>
      <c r="G16" s="19" t="s">
        <v>163</v>
      </c>
      <c r="H16" s="19" t="s">
        <v>63</v>
      </c>
      <c r="I16" s="20">
        <v>299000</v>
      </c>
      <c r="J16" s="19" t="s">
        <v>30</v>
      </c>
      <c r="K16" s="19" t="s">
        <v>31</v>
      </c>
      <c r="L16" s="19" t="s">
        <v>164</v>
      </c>
      <c r="M16" s="19">
        <v>3</v>
      </c>
      <c r="N16" s="21" t="s">
        <v>165</v>
      </c>
      <c r="O16" s="21">
        <v>0</v>
      </c>
      <c r="P16" s="21" t="s">
        <v>166</v>
      </c>
      <c r="Q16" s="21">
        <v>0</v>
      </c>
      <c r="R16" s="21" t="s">
        <v>167</v>
      </c>
      <c r="S16" s="19">
        <v>3</v>
      </c>
      <c r="T16" s="93">
        <v>6</v>
      </c>
      <c r="U16" s="142"/>
      <c r="V16" t="s">
        <v>35</v>
      </c>
      <c r="W16" t="s">
        <v>36</v>
      </c>
    </row>
    <row r="17" spans="1:23">
      <c r="A17" s="19" t="s">
        <v>168</v>
      </c>
      <c r="B17" s="19" t="s">
        <v>169</v>
      </c>
      <c r="C17" s="19" t="s">
        <v>170</v>
      </c>
      <c r="D17" s="19" t="s">
        <v>60</v>
      </c>
      <c r="E17" s="19" t="s">
        <v>26</v>
      </c>
      <c r="F17" s="19" t="s">
        <v>171</v>
      </c>
      <c r="G17" s="19" t="s">
        <v>172</v>
      </c>
      <c r="H17" s="19" t="s">
        <v>74</v>
      </c>
      <c r="I17" s="20">
        <v>248282</v>
      </c>
      <c r="J17" s="19" t="s">
        <v>30</v>
      </c>
      <c r="K17" s="19" t="s">
        <v>31</v>
      </c>
      <c r="L17" s="19" t="s">
        <v>173</v>
      </c>
      <c r="M17" s="19">
        <v>3</v>
      </c>
      <c r="N17" s="21" t="s">
        <v>174</v>
      </c>
      <c r="O17" s="21">
        <v>0</v>
      </c>
      <c r="P17" s="21" t="s">
        <v>175</v>
      </c>
      <c r="Q17" s="21">
        <v>0</v>
      </c>
      <c r="R17" s="21" t="s">
        <v>176</v>
      </c>
      <c r="S17" s="19">
        <v>0</v>
      </c>
      <c r="T17" s="93">
        <v>3</v>
      </c>
      <c r="U17" s="142"/>
      <c r="V17" t="s">
        <v>35</v>
      </c>
      <c r="W17" t="s">
        <v>36</v>
      </c>
    </row>
    <row r="18" spans="1:23">
      <c r="A18" s="11" t="s">
        <v>177</v>
      </c>
      <c r="B18" s="11" t="s">
        <v>96</v>
      </c>
      <c r="C18" s="11" t="s">
        <v>97</v>
      </c>
      <c r="D18" s="11" t="s">
        <v>40</v>
      </c>
      <c r="E18" s="11" t="s">
        <v>26</v>
      </c>
      <c r="F18" s="11" t="s">
        <v>178</v>
      </c>
      <c r="G18" s="11" t="s">
        <v>179</v>
      </c>
      <c r="H18" s="11" t="s">
        <v>63</v>
      </c>
      <c r="I18" s="14">
        <v>347397</v>
      </c>
      <c r="J18" s="11" t="s">
        <v>180</v>
      </c>
      <c r="K18" s="11" t="s">
        <v>181</v>
      </c>
      <c r="L18" s="11"/>
      <c r="M18" s="11">
        <v>0</v>
      </c>
      <c r="N18" s="5" t="s">
        <v>101</v>
      </c>
      <c r="O18" s="5">
        <v>0</v>
      </c>
      <c r="P18" s="5"/>
      <c r="Q18" s="5">
        <v>0</v>
      </c>
      <c r="R18" s="5"/>
      <c r="S18" s="5">
        <v>0</v>
      </c>
      <c r="T18" s="5">
        <v>0</v>
      </c>
      <c r="U18" s="12"/>
      <c r="V18" t="s">
        <v>35</v>
      </c>
      <c r="W18" t="s">
        <v>36</v>
      </c>
    </row>
    <row r="19" spans="1:23">
      <c r="A19" s="11" t="s">
        <v>182</v>
      </c>
      <c r="B19" s="11" t="s">
        <v>183</v>
      </c>
      <c r="C19" s="11" t="s">
        <v>184</v>
      </c>
      <c r="D19" s="11" t="s">
        <v>125</v>
      </c>
      <c r="E19" s="11" t="s">
        <v>26</v>
      </c>
      <c r="F19" s="11" t="s">
        <v>185</v>
      </c>
      <c r="G19" s="11" t="s">
        <v>186</v>
      </c>
      <c r="H19" s="11" t="s">
        <v>63</v>
      </c>
      <c r="I19" s="14">
        <v>250000</v>
      </c>
      <c r="J19" s="11" t="s">
        <v>180</v>
      </c>
      <c r="K19" s="11" t="s">
        <v>187</v>
      </c>
      <c r="L19" s="11"/>
      <c r="M19" s="11">
        <v>0</v>
      </c>
      <c r="N19" s="5" t="s">
        <v>188</v>
      </c>
      <c r="O19" s="5">
        <v>0</v>
      </c>
      <c r="P19" s="5"/>
      <c r="Q19" s="5">
        <v>0</v>
      </c>
      <c r="R19" s="5"/>
      <c r="S19" s="5">
        <v>0</v>
      </c>
      <c r="T19" s="5">
        <v>0</v>
      </c>
      <c r="U19" s="12"/>
      <c r="V19" t="s">
        <v>35</v>
      </c>
      <c r="W19" t="s">
        <v>36</v>
      </c>
    </row>
    <row r="20" spans="1:23">
      <c r="A20" s="11" t="s">
        <v>189</v>
      </c>
      <c r="B20" s="11" t="s">
        <v>38</v>
      </c>
      <c r="C20" s="11" t="s">
        <v>39</v>
      </c>
      <c r="D20" s="11" t="s">
        <v>40</v>
      </c>
      <c r="E20" s="11" t="s">
        <v>26</v>
      </c>
      <c r="F20" s="11" t="s">
        <v>190</v>
      </c>
      <c r="G20" s="11" t="s">
        <v>191</v>
      </c>
      <c r="H20" s="11" t="s">
        <v>43</v>
      </c>
      <c r="I20" s="14">
        <v>436000</v>
      </c>
      <c r="J20" s="16" t="s">
        <v>180</v>
      </c>
      <c r="K20" s="16" t="s">
        <v>192</v>
      </c>
      <c r="L20" s="16"/>
      <c r="M20" s="11">
        <v>0</v>
      </c>
      <c r="N20" s="5" t="s">
        <v>40</v>
      </c>
      <c r="O20" s="5">
        <v>0</v>
      </c>
      <c r="P20" s="5"/>
      <c r="Q20" s="5">
        <v>0</v>
      </c>
      <c r="R20" s="5"/>
      <c r="S20" s="5">
        <v>0</v>
      </c>
      <c r="T20" s="5">
        <v>0</v>
      </c>
      <c r="U20" s="12"/>
      <c r="V20" t="s">
        <v>35</v>
      </c>
      <c r="W20" t="s">
        <v>36</v>
      </c>
    </row>
    <row r="21" spans="1:23">
      <c r="A21" s="11" t="s">
        <v>193</v>
      </c>
      <c r="B21" s="11" t="s">
        <v>194</v>
      </c>
      <c r="C21" s="11" t="s">
        <v>195</v>
      </c>
      <c r="D21" s="11" t="s">
        <v>40</v>
      </c>
      <c r="E21" s="11" t="s">
        <v>26</v>
      </c>
      <c r="F21" s="11" t="s">
        <v>196</v>
      </c>
      <c r="G21" s="11" t="s">
        <v>197</v>
      </c>
      <c r="H21" s="11" t="s">
        <v>74</v>
      </c>
      <c r="I21" s="14">
        <v>220000</v>
      </c>
      <c r="J21" s="16" t="s">
        <v>180</v>
      </c>
      <c r="K21" s="16" t="s">
        <v>192</v>
      </c>
      <c r="L21" s="16"/>
      <c r="M21" s="11">
        <v>0</v>
      </c>
      <c r="N21" s="5" t="s">
        <v>198</v>
      </c>
      <c r="O21" s="5">
        <v>0</v>
      </c>
      <c r="P21" s="5"/>
      <c r="Q21" s="5">
        <v>0</v>
      </c>
      <c r="R21" s="5"/>
      <c r="S21" s="5">
        <v>0</v>
      </c>
      <c r="T21" s="5">
        <v>0</v>
      </c>
      <c r="U21" s="12"/>
      <c r="V21" t="s">
        <v>35</v>
      </c>
      <c r="W21" t="s">
        <v>36</v>
      </c>
    </row>
    <row r="22" spans="1:23">
      <c r="A22" s="11" t="s">
        <v>199</v>
      </c>
      <c r="B22" s="11" t="s">
        <v>200</v>
      </c>
      <c r="C22" s="11" t="s">
        <v>201</v>
      </c>
      <c r="D22" s="11" t="s">
        <v>71</v>
      </c>
      <c r="E22" s="11" t="s">
        <v>26</v>
      </c>
      <c r="F22" s="11" t="s">
        <v>202</v>
      </c>
      <c r="G22" s="11" t="s">
        <v>203</v>
      </c>
      <c r="H22" s="11" t="s">
        <v>74</v>
      </c>
      <c r="I22" s="14">
        <v>215000</v>
      </c>
      <c r="J22" s="16" t="s">
        <v>180</v>
      </c>
      <c r="K22" s="11" t="s">
        <v>204</v>
      </c>
      <c r="L22" s="11"/>
      <c r="M22" s="11">
        <v>0</v>
      </c>
      <c r="N22" s="5" t="s">
        <v>205</v>
      </c>
      <c r="O22" s="5">
        <v>0</v>
      </c>
      <c r="P22" s="5"/>
      <c r="Q22" s="5">
        <v>0</v>
      </c>
      <c r="R22" s="5"/>
      <c r="S22" s="5">
        <v>0</v>
      </c>
      <c r="T22" s="5">
        <v>0</v>
      </c>
      <c r="U22" s="12"/>
      <c r="V22" t="s">
        <v>35</v>
      </c>
      <c r="W22" t="s">
        <v>36</v>
      </c>
    </row>
    <row r="23" spans="1:23">
      <c r="A23" s="11" t="s">
        <v>206</v>
      </c>
      <c r="B23" s="11" t="s">
        <v>207</v>
      </c>
      <c r="C23" s="11" t="s">
        <v>208</v>
      </c>
      <c r="D23" s="11" t="s">
        <v>125</v>
      </c>
      <c r="E23" s="11" t="s">
        <v>26</v>
      </c>
      <c r="F23" s="11" t="s">
        <v>209</v>
      </c>
      <c r="G23" s="11" t="s">
        <v>210</v>
      </c>
      <c r="H23" s="11" t="s">
        <v>43</v>
      </c>
      <c r="I23" s="14">
        <v>216700</v>
      </c>
      <c r="J23" s="11" t="s">
        <v>180</v>
      </c>
      <c r="K23" s="11" t="s">
        <v>211</v>
      </c>
      <c r="L23" s="11" t="s">
        <v>212</v>
      </c>
      <c r="M23" s="11">
        <v>0</v>
      </c>
      <c r="N23" s="5" t="s">
        <v>213</v>
      </c>
      <c r="O23" s="5">
        <v>0</v>
      </c>
      <c r="P23" s="5"/>
      <c r="Q23" s="5">
        <v>0</v>
      </c>
      <c r="R23" s="5"/>
      <c r="S23" s="5">
        <v>0</v>
      </c>
      <c r="T23" s="5">
        <v>0</v>
      </c>
      <c r="U23" s="12"/>
      <c r="V23" t="s">
        <v>35</v>
      </c>
      <c r="W23" t="s">
        <v>36</v>
      </c>
    </row>
    <row r="24" spans="1:23">
      <c r="A24" s="11" t="s">
        <v>214</v>
      </c>
      <c r="B24" s="11" t="s">
        <v>215</v>
      </c>
      <c r="C24" s="11" t="s">
        <v>216</v>
      </c>
      <c r="D24" s="11" t="s">
        <v>125</v>
      </c>
      <c r="E24" s="11" t="s">
        <v>26</v>
      </c>
      <c r="F24" s="11" t="s">
        <v>217</v>
      </c>
      <c r="G24" s="11" t="s">
        <v>218</v>
      </c>
      <c r="H24" s="11" t="s">
        <v>43</v>
      </c>
      <c r="I24" s="14">
        <v>800000</v>
      </c>
      <c r="J24" s="16" t="s">
        <v>180</v>
      </c>
      <c r="K24" s="16" t="s">
        <v>192</v>
      </c>
      <c r="L24" s="16"/>
      <c r="M24" s="11">
        <v>0</v>
      </c>
      <c r="N24" s="5" t="s">
        <v>219</v>
      </c>
      <c r="O24" s="5">
        <v>0</v>
      </c>
      <c r="P24" s="5"/>
      <c r="Q24" s="5">
        <v>0</v>
      </c>
      <c r="R24" s="5"/>
      <c r="S24" s="5">
        <v>0</v>
      </c>
      <c r="T24" s="5">
        <v>0</v>
      </c>
      <c r="U24" s="12"/>
      <c r="V24" t="s">
        <v>35</v>
      </c>
      <c r="W24" t="s">
        <v>36</v>
      </c>
    </row>
    <row r="25" spans="1:23">
      <c r="A25" s="11" t="s">
        <v>220</v>
      </c>
      <c r="B25" s="11" t="s">
        <v>221</v>
      </c>
      <c r="C25" s="11" t="s">
        <v>222</v>
      </c>
      <c r="D25" s="11" t="s">
        <v>40</v>
      </c>
      <c r="E25" s="11" t="s">
        <v>26</v>
      </c>
      <c r="F25" s="11" t="s">
        <v>43</v>
      </c>
      <c r="G25" s="11" t="s">
        <v>223</v>
      </c>
      <c r="H25" s="11" t="s">
        <v>63</v>
      </c>
      <c r="I25" s="14">
        <v>350000</v>
      </c>
      <c r="J25" s="16" t="s">
        <v>180</v>
      </c>
      <c r="K25" s="16" t="s">
        <v>192</v>
      </c>
      <c r="L25" s="16"/>
      <c r="M25" s="11">
        <v>0</v>
      </c>
      <c r="N25" s="5" t="s">
        <v>224</v>
      </c>
      <c r="O25" s="5">
        <v>0</v>
      </c>
      <c r="P25" s="5"/>
      <c r="Q25" s="5">
        <v>0</v>
      </c>
      <c r="R25" s="5"/>
      <c r="S25" s="5">
        <v>0</v>
      </c>
      <c r="T25" s="5">
        <v>0</v>
      </c>
      <c r="U25" s="12"/>
      <c r="V25" t="s">
        <v>35</v>
      </c>
      <c r="W25" t="s">
        <v>36</v>
      </c>
    </row>
    <row r="26" spans="1:23">
      <c r="A26" s="11" t="s">
        <v>225</v>
      </c>
      <c r="B26" s="11" t="s">
        <v>105</v>
      </c>
      <c r="C26" s="11" t="s">
        <v>106</v>
      </c>
      <c r="D26" s="11" t="s">
        <v>40</v>
      </c>
      <c r="E26" s="11" t="s">
        <v>26</v>
      </c>
      <c r="F26" s="11" t="s">
        <v>226</v>
      </c>
      <c r="G26" s="11" t="s">
        <v>227</v>
      </c>
      <c r="H26" s="11" t="s">
        <v>74</v>
      </c>
      <c r="I26" s="14">
        <v>280000</v>
      </c>
      <c r="J26" s="16" t="s">
        <v>180</v>
      </c>
      <c r="K26" s="73" t="s">
        <v>228</v>
      </c>
      <c r="L26" s="16" t="s">
        <v>229</v>
      </c>
      <c r="M26" s="11">
        <v>0</v>
      </c>
      <c r="N26" s="5" t="s">
        <v>111</v>
      </c>
      <c r="O26" s="5">
        <v>0</v>
      </c>
      <c r="P26" s="5"/>
      <c r="Q26" s="5">
        <v>0</v>
      </c>
      <c r="R26" s="5"/>
      <c r="S26" s="5">
        <v>0</v>
      </c>
      <c r="T26" s="5">
        <v>0</v>
      </c>
      <c r="U26" s="12"/>
      <c r="V26" t="s">
        <v>35</v>
      </c>
      <c r="W26" t="s">
        <v>36</v>
      </c>
    </row>
    <row r="27" spans="1:23">
      <c r="A27" s="11" t="s">
        <v>230</v>
      </c>
      <c r="B27" s="11" t="s">
        <v>231</v>
      </c>
      <c r="C27" s="11" t="s">
        <v>232</v>
      </c>
      <c r="D27" s="11" t="s">
        <v>40</v>
      </c>
      <c r="E27" s="11" t="s">
        <v>26</v>
      </c>
      <c r="F27" s="11" t="s">
        <v>233</v>
      </c>
      <c r="G27" s="11" t="s">
        <v>234</v>
      </c>
      <c r="H27" s="11" t="s">
        <v>43</v>
      </c>
      <c r="I27" s="14">
        <v>395000</v>
      </c>
      <c r="J27" s="16" t="s">
        <v>180</v>
      </c>
      <c r="K27" s="16" t="s">
        <v>235</v>
      </c>
      <c r="L27" s="16"/>
      <c r="M27" s="11">
        <v>0</v>
      </c>
      <c r="N27" s="5" t="s">
        <v>236</v>
      </c>
      <c r="O27" s="5">
        <v>0</v>
      </c>
      <c r="P27" s="5"/>
      <c r="Q27" s="5">
        <v>0</v>
      </c>
      <c r="R27" s="5"/>
      <c r="S27" s="5">
        <v>0</v>
      </c>
      <c r="T27" s="5">
        <v>0</v>
      </c>
      <c r="U27" s="12"/>
      <c r="V27" t="s">
        <v>35</v>
      </c>
      <c r="W27" t="s">
        <v>36</v>
      </c>
    </row>
    <row r="28" spans="1:23">
      <c r="A28" s="11" t="s">
        <v>237</v>
      </c>
      <c r="B28" s="11" t="s">
        <v>238</v>
      </c>
      <c r="C28" s="11" t="s">
        <v>239</v>
      </c>
      <c r="D28" s="11" t="s">
        <v>25</v>
      </c>
      <c r="E28" s="11" t="s">
        <v>26</v>
      </c>
      <c r="F28" s="11" t="s">
        <v>240</v>
      </c>
      <c r="G28" s="11" t="s">
        <v>241</v>
      </c>
      <c r="H28" s="11" t="s">
        <v>63</v>
      </c>
      <c r="I28" s="14">
        <v>55000</v>
      </c>
      <c r="J28" s="11" t="s">
        <v>180</v>
      </c>
      <c r="K28" s="11" t="s">
        <v>242</v>
      </c>
      <c r="L28" s="11"/>
      <c r="M28" s="11">
        <v>0</v>
      </c>
      <c r="N28" s="5" t="s">
        <v>243</v>
      </c>
      <c r="O28" s="5">
        <v>0</v>
      </c>
      <c r="P28" s="5"/>
      <c r="Q28" s="5">
        <v>0</v>
      </c>
      <c r="R28" s="5"/>
      <c r="S28" s="5">
        <v>0</v>
      </c>
      <c r="T28" s="5">
        <v>0</v>
      </c>
      <c r="U28" s="12"/>
      <c r="V28" t="s">
        <v>35</v>
      </c>
      <c r="W28" t="s">
        <v>36</v>
      </c>
    </row>
    <row r="29" spans="1:23">
      <c r="A29" s="11" t="s">
        <v>244</v>
      </c>
      <c r="B29" s="11" t="s">
        <v>245</v>
      </c>
      <c r="C29" s="11" t="s">
        <v>246</v>
      </c>
      <c r="D29" s="11" t="s">
        <v>71</v>
      </c>
      <c r="E29" s="11" t="s">
        <v>26</v>
      </c>
      <c r="F29" s="11" t="s">
        <v>247</v>
      </c>
      <c r="G29" s="11" t="s">
        <v>248</v>
      </c>
      <c r="H29" s="11" t="s">
        <v>43</v>
      </c>
      <c r="I29" s="14">
        <v>215100</v>
      </c>
      <c r="J29" s="11" t="s">
        <v>180</v>
      </c>
      <c r="K29" s="11" t="s">
        <v>249</v>
      </c>
      <c r="L29" s="11"/>
      <c r="M29" s="11">
        <v>0</v>
      </c>
      <c r="N29" s="5" t="s">
        <v>250</v>
      </c>
      <c r="O29" s="5">
        <v>0</v>
      </c>
      <c r="P29" s="5"/>
      <c r="Q29" s="5">
        <v>0</v>
      </c>
      <c r="R29" s="5"/>
      <c r="S29" s="5">
        <v>0</v>
      </c>
      <c r="T29" s="5">
        <v>0</v>
      </c>
      <c r="U29" s="12"/>
      <c r="V29" t="s">
        <v>35</v>
      </c>
      <c r="W29" t="s">
        <v>36</v>
      </c>
    </row>
    <row r="30" spans="1:23">
      <c r="A30" s="11" t="s">
        <v>251</v>
      </c>
      <c r="B30" s="11" t="s">
        <v>252</v>
      </c>
      <c r="C30" s="11" t="s">
        <v>253</v>
      </c>
      <c r="D30" s="11" t="s">
        <v>71</v>
      </c>
      <c r="E30" s="11" t="s">
        <v>26</v>
      </c>
      <c r="F30" s="11" t="s">
        <v>254</v>
      </c>
      <c r="G30" s="11" t="s">
        <v>255</v>
      </c>
      <c r="H30" s="11" t="s">
        <v>43</v>
      </c>
      <c r="I30" s="14">
        <v>219003</v>
      </c>
      <c r="J30" s="11" t="s">
        <v>180</v>
      </c>
      <c r="K30" s="11" t="s">
        <v>256</v>
      </c>
      <c r="L30" s="11"/>
      <c r="M30" s="11">
        <v>0</v>
      </c>
      <c r="N30" s="5" t="s">
        <v>257</v>
      </c>
      <c r="O30" s="5">
        <v>0</v>
      </c>
      <c r="P30" s="5"/>
      <c r="Q30" s="5">
        <v>0</v>
      </c>
      <c r="R30" s="5"/>
      <c r="S30" s="5">
        <v>0</v>
      </c>
      <c r="T30" s="5">
        <v>0</v>
      </c>
      <c r="U30" s="12"/>
      <c r="V30" t="s">
        <v>35</v>
      </c>
      <c r="W30" t="s">
        <v>36</v>
      </c>
    </row>
    <row r="31" spans="1:23">
      <c r="A31" s="11" t="s">
        <v>258</v>
      </c>
      <c r="B31" s="11" t="s">
        <v>259</v>
      </c>
      <c r="C31" s="11" t="s">
        <v>260</v>
      </c>
      <c r="D31" s="11" t="s">
        <v>125</v>
      </c>
      <c r="E31" s="11" t="s">
        <v>26</v>
      </c>
      <c r="F31" s="11" t="s">
        <v>261</v>
      </c>
      <c r="G31" s="11" t="s">
        <v>262</v>
      </c>
      <c r="H31" s="11" t="s">
        <v>43</v>
      </c>
      <c r="I31" s="14">
        <v>7500</v>
      </c>
      <c r="J31" s="11" t="s">
        <v>180</v>
      </c>
      <c r="K31" s="11" t="s">
        <v>263</v>
      </c>
      <c r="L31" s="11"/>
      <c r="M31" s="11">
        <v>0</v>
      </c>
      <c r="N31" s="5" t="s">
        <v>264</v>
      </c>
      <c r="O31" s="5">
        <v>0</v>
      </c>
      <c r="P31" s="5"/>
      <c r="Q31" s="5">
        <v>0</v>
      </c>
      <c r="R31" s="5"/>
      <c r="S31" s="5">
        <v>0</v>
      </c>
      <c r="T31" s="5">
        <v>0</v>
      </c>
      <c r="U31" s="12"/>
      <c r="V31" t="s">
        <v>35</v>
      </c>
      <c r="W31" t="s">
        <v>36</v>
      </c>
    </row>
    <row r="32" spans="1:23">
      <c r="A32" s="11" t="s">
        <v>265</v>
      </c>
      <c r="B32" s="11" t="s">
        <v>266</v>
      </c>
      <c r="C32" s="11" t="s">
        <v>267</v>
      </c>
      <c r="D32" s="11" t="s">
        <v>125</v>
      </c>
      <c r="E32" s="11" t="s">
        <v>26</v>
      </c>
      <c r="F32" s="11" t="s">
        <v>268</v>
      </c>
      <c r="G32" s="11" t="s">
        <v>269</v>
      </c>
      <c r="H32" s="11" t="s">
        <v>63</v>
      </c>
      <c r="I32" s="14">
        <v>288835</v>
      </c>
      <c r="J32" s="11" t="s">
        <v>180</v>
      </c>
      <c r="K32" s="11" t="s">
        <v>270</v>
      </c>
      <c r="L32" s="11"/>
      <c r="M32" s="11">
        <v>0</v>
      </c>
      <c r="N32" s="5" t="s">
        <v>271</v>
      </c>
      <c r="O32" s="5">
        <v>0</v>
      </c>
      <c r="P32" s="5"/>
      <c r="Q32" s="5">
        <v>0</v>
      </c>
      <c r="R32" s="10"/>
      <c r="S32" s="5">
        <v>0</v>
      </c>
      <c r="T32" s="11">
        <v>0</v>
      </c>
      <c r="U32" s="18"/>
      <c r="V32" t="s">
        <v>35</v>
      </c>
      <c r="W32" t="s">
        <v>36</v>
      </c>
    </row>
    <row r="33" spans="1:23">
      <c r="A33" s="11" t="s">
        <v>272</v>
      </c>
      <c r="B33" s="11" t="s">
        <v>273</v>
      </c>
      <c r="C33" s="11" t="s">
        <v>274</v>
      </c>
      <c r="D33" s="11" t="s">
        <v>71</v>
      </c>
      <c r="E33" s="11" t="s">
        <v>26</v>
      </c>
      <c r="F33" s="11" t="s">
        <v>275</v>
      </c>
      <c r="G33" s="11" t="s">
        <v>276</v>
      </c>
      <c r="H33" s="11" t="s">
        <v>43</v>
      </c>
      <c r="I33" s="14">
        <v>322017</v>
      </c>
      <c r="J33" s="11" t="s">
        <v>180</v>
      </c>
      <c r="K33" s="11" t="s">
        <v>277</v>
      </c>
      <c r="L33" s="11"/>
      <c r="M33" s="11">
        <v>0</v>
      </c>
      <c r="N33" s="5" t="s">
        <v>278</v>
      </c>
      <c r="O33" s="5">
        <v>0</v>
      </c>
      <c r="P33" s="5"/>
      <c r="Q33" s="5">
        <v>0</v>
      </c>
      <c r="R33" s="5"/>
      <c r="S33" s="5">
        <v>0</v>
      </c>
      <c r="T33" s="5">
        <v>0</v>
      </c>
      <c r="U33" s="12"/>
      <c r="V33" t="s">
        <v>35</v>
      </c>
      <c r="W33" t="s">
        <v>36</v>
      </c>
    </row>
    <row r="34" spans="1:23">
      <c r="A34" s="11" t="s">
        <v>279</v>
      </c>
      <c r="B34" s="11" t="s">
        <v>280</v>
      </c>
      <c r="C34" s="11" t="s">
        <v>281</v>
      </c>
      <c r="D34" s="11" t="s">
        <v>25</v>
      </c>
      <c r="E34" s="11" t="s">
        <v>26</v>
      </c>
      <c r="F34" s="11" t="s">
        <v>282</v>
      </c>
      <c r="G34" s="11" t="s">
        <v>283</v>
      </c>
      <c r="H34" s="11" t="s">
        <v>43</v>
      </c>
      <c r="I34" s="14">
        <v>250847</v>
      </c>
      <c r="J34" s="16" t="s">
        <v>180</v>
      </c>
      <c r="K34" s="15" t="s">
        <v>277</v>
      </c>
      <c r="L34" s="11"/>
      <c r="M34" s="11">
        <v>0</v>
      </c>
      <c r="N34" s="5" t="s">
        <v>284</v>
      </c>
      <c r="O34" s="5">
        <v>0</v>
      </c>
      <c r="P34" s="5"/>
      <c r="Q34" s="5">
        <v>0</v>
      </c>
      <c r="R34" s="12"/>
      <c r="S34" s="5">
        <v>0</v>
      </c>
      <c r="T34" s="5">
        <v>0</v>
      </c>
      <c r="U34" s="12"/>
      <c r="V34" t="s">
        <v>35</v>
      </c>
      <c r="W34" t="s">
        <v>36</v>
      </c>
    </row>
    <row r="35" spans="1:23">
      <c r="A35" s="11" t="s">
        <v>285</v>
      </c>
      <c r="B35" s="11" t="s">
        <v>286</v>
      </c>
      <c r="C35" s="11" t="s">
        <v>287</v>
      </c>
      <c r="D35" s="11" t="s">
        <v>125</v>
      </c>
      <c r="E35" s="11" t="s">
        <v>26</v>
      </c>
      <c r="F35" s="11" t="s">
        <v>288</v>
      </c>
      <c r="G35" s="11" t="s">
        <v>289</v>
      </c>
      <c r="H35" s="11" t="s">
        <v>63</v>
      </c>
      <c r="I35" s="14">
        <v>250000</v>
      </c>
      <c r="J35" s="11" t="s">
        <v>180</v>
      </c>
      <c r="K35" s="17" t="s">
        <v>290</v>
      </c>
      <c r="L35" s="11"/>
      <c r="M35" s="11">
        <v>0</v>
      </c>
      <c r="N35" s="5" t="s">
        <v>291</v>
      </c>
      <c r="O35" s="5">
        <v>0</v>
      </c>
      <c r="P35" s="5"/>
      <c r="Q35" s="5">
        <v>0</v>
      </c>
      <c r="R35" s="5"/>
      <c r="S35" s="5">
        <v>0</v>
      </c>
      <c r="T35" s="5">
        <v>0</v>
      </c>
      <c r="U35" s="12"/>
      <c r="V35" t="s">
        <v>35</v>
      </c>
      <c r="W35" t="s">
        <v>36</v>
      </c>
    </row>
    <row r="36" spans="1:23">
      <c r="A36" s="11" t="s">
        <v>292</v>
      </c>
      <c r="B36" s="11" t="s">
        <v>293</v>
      </c>
      <c r="C36" s="11" t="s">
        <v>294</v>
      </c>
      <c r="D36" s="11" t="s">
        <v>25</v>
      </c>
      <c r="E36" s="11" t="s">
        <v>26</v>
      </c>
      <c r="F36" s="11" t="s">
        <v>295</v>
      </c>
      <c r="G36" s="11" t="s">
        <v>296</v>
      </c>
      <c r="H36" s="11" t="s">
        <v>43</v>
      </c>
      <c r="I36" s="14">
        <v>279008</v>
      </c>
      <c r="J36" s="16" t="s">
        <v>180</v>
      </c>
      <c r="K36" s="74" t="s">
        <v>297</v>
      </c>
      <c r="L36" s="11"/>
      <c r="M36" s="11">
        <v>0</v>
      </c>
      <c r="N36" s="5" t="s">
        <v>298</v>
      </c>
      <c r="O36" s="5">
        <v>0</v>
      </c>
      <c r="P36" s="5"/>
      <c r="Q36" s="5">
        <v>0</v>
      </c>
      <c r="R36" s="5"/>
      <c r="S36" s="5">
        <v>0</v>
      </c>
      <c r="T36" s="5">
        <v>0</v>
      </c>
      <c r="U36" s="12"/>
      <c r="V36" t="s">
        <v>35</v>
      </c>
      <c r="W36" t="s">
        <v>36</v>
      </c>
    </row>
    <row r="37" spans="1:23">
      <c r="A37" s="11" t="s">
        <v>299</v>
      </c>
      <c r="B37" s="11" t="s">
        <v>300</v>
      </c>
      <c r="C37" s="11" t="s">
        <v>301</v>
      </c>
      <c r="D37" s="11" t="s">
        <v>125</v>
      </c>
      <c r="E37" s="11" t="s">
        <v>26</v>
      </c>
      <c r="F37" s="11" t="s">
        <v>302</v>
      </c>
      <c r="G37" s="11" t="s">
        <v>303</v>
      </c>
      <c r="H37" s="11" t="s">
        <v>63</v>
      </c>
      <c r="I37" s="14">
        <v>308100</v>
      </c>
      <c r="J37" s="11" t="s">
        <v>180</v>
      </c>
      <c r="K37" s="17" t="s">
        <v>304</v>
      </c>
      <c r="L37" s="11"/>
      <c r="M37" s="11">
        <v>0</v>
      </c>
      <c r="N37" s="5" t="s">
        <v>305</v>
      </c>
      <c r="O37" s="5">
        <v>0</v>
      </c>
      <c r="P37" s="5"/>
      <c r="Q37" s="5">
        <v>0</v>
      </c>
      <c r="R37" s="5"/>
      <c r="S37" s="5">
        <v>0</v>
      </c>
      <c r="T37" s="5">
        <v>0</v>
      </c>
      <c r="U37" s="12"/>
      <c r="V37" t="s">
        <v>35</v>
      </c>
      <c r="W37" t="s">
        <v>36</v>
      </c>
    </row>
    <row r="38" spans="1:23">
      <c r="A38" s="11" t="s">
        <v>306</v>
      </c>
      <c r="B38" s="11" t="s">
        <v>307</v>
      </c>
      <c r="C38" s="11" t="s">
        <v>308</v>
      </c>
      <c r="D38" s="11" t="s">
        <v>71</v>
      </c>
      <c r="E38" s="11" t="s">
        <v>26</v>
      </c>
      <c r="F38" s="11" t="s">
        <v>309</v>
      </c>
      <c r="G38" s="11" t="s">
        <v>310</v>
      </c>
      <c r="H38" s="11" t="s">
        <v>43</v>
      </c>
      <c r="I38" s="14">
        <v>257361</v>
      </c>
      <c r="J38" s="11" t="s">
        <v>180</v>
      </c>
      <c r="K38" s="73" t="s">
        <v>311</v>
      </c>
      <c r="L38" s="11"/>
      <c r="M38" s="11">
        <v>0</v>
      </c>
      <c r="N38" s="5" t="s">
        <v>312</v>
      </c>
      <c r="O38" s="5">
        <v>0</v>
      </c>
      <c r="P38" s="5"/>
      <c r="Q38" s="5">
        <v>0</v>
      </c>
      <c r="R38" s="5"/>
      <c r="S38" s="5">
        <v>0</v>
      </c>
      <c r="T38" s="5">
        <v>0</v>
      </c>
      <c r="U38" s="12"/>
      <c r="V38" t="s">
        <v>35</v>
      </c>
      <c r="W38" t="s">
        <v>36</v>
      </c>
    </row>
    <row r="40" spans="1:23">
      <c r="A40" s="134" t="s">
        <v>313</v>
      </c>
      <c r="B40" s="135"/>
      <c r="C40" s="135"/>
      <c r="D40" s="135"/>
      <c r="E40" s="135"/>
      <c r="F40" s="135"/>
      <c r="G40" s="135"/>
    </row>
    <row r="42" spans="1:23">
      <c r="A42" s="108"/>
    </row>
  </sheetData>
  <sortState xmlns:xlrd2="http://schemas.microsoft.com/office/spreadsheetml/2017/richdata2" ref="A1:T38">
    <sortCondition descending="1" ref="T2:T38"/>
  </sortState>
  <pageMargins left="0.7" right="0.7" top="0.75" bottom="0.75" header="0.3" footer="0.3"/>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FC1D-C58A-4532-9689-8D687F048A35}">
  <dimension ref="A1:W34"/>
  <sheetViews>
    <sheetView workbookViewId="0">
      <selection activeCell="C46" sqref="C46"/>
    </sheetView>
  </sheetViews>
  <sheetFormatPr defaultRowHeight="15"/>
  <cols>
    <col min="1" max="1" width="6.85546875" customWidth="1"/>
    <col min="2" max="2" width="16.5703125" customWidth="1"/>
    <col min="3" max="3" width="13.85546875" customWidth="1"/>
    <col min="4" max="4" width="11.140625" hidden="1" customWidth="1"/>
    <col min="5" max="5" width="29.5703125" customWidth="1"/>
    <col min="6" max="6" width="6.28515625" customWidth="1"/>
    <col min="7" max="7" width="4.7109375" hidden="1" customWidth="1"/>
    <col min="8" max="8" width="13.28515625" customWidth="1"/>
    <col min="9" max="9" width="4.5703125" customWidth="1"/>
    <col min="10" max="10" width="5" customWidth="1"/>
    <col min="11" max="11" width="42.85546875" customWidth="1"/>
    <col min="12" max="12" width="8.85546875" customWidth="1"/>
    <col min="13" max="13" width="11.28515625" customWidth="1"/>
    <col min="14" max="14" width="6.140625" customWidth="1"/>
    <col min="15" max="15" width="13.85546875" customWidth="1"/>
    <col min="16" max="16" width="4.7109375" customWidth="1"/>
    <col min="17" max="17" width="6.85546875" customWidth="1"/>
    <col min="18" max="18" width="4.28515625" customWidth="1"/>
    <col min="19" max="19" width="4.5703125" customWidth="1"/>
    <col min="20" max="20" width="24.28515625" customWidth="1"/>
    <col min="21" max="21" width="11.85546875" style="108" customWidth="1"/>
    <col min="22" max="22" width="10.5703125" customWidth="1"/>
  </cols>
  <sheetData>
    <row r="1" spans="1:23" ht="76.5">
      <c r="A1" s="50" t="s">
        <v>0</v>
      </c>
      <c r="B1" s="50" t="s">
        <v>1</v>
      </c>
      <c r="C1" s="50" t="s">
        <v>3</v>
      </c>
      <c r="D1" s="50" t="s">
        <v>4</v>
      </c>
      <c r="E1" s="50" t="s">
        <v>5</v>
      </c>
      <c r="F1" s="50" t="s">
        <v>6</v>
      </c>
      <c r="G1" s="50" t="s">
        <v>7</v>
      </c>
      <c r="H1" s="51" t="s">
        <v>8</v>
      </c>
      <c r="I1" s="52" t="s">
        <v>314</v>
      </c>
      <c r="J1" s="55" t="s">
        <v>10</v>
      </c>
      <c r="K1" s="53" t="s">
        <v>11</v>
      </c>
      <c r="L1" s="75" t="s">
        <v>315</v>
      </c>
      <c r="M1" s="53" t="s">
        <v>316</v>
      </c>
      <c r="N1" s="77" t="s">
        <v>317</v>
      </c>
      <c r="O1" s="54" t="s">
        <v>15</v>
      </c>
      <c r="P1" s="76" t="s">
        <v>16</v>
      </c>
      <c r="Q1" s="54" t="s">
        <v>15</v>
      </c>
      <c r="R1" s="76" t="s">
        <v>318</v>
      </c>
      <c r="S1" s="54" t="s">
        <v>18</v>
      </c>
      <c r="T1" s="123" t="s">
        <v>319</v>
      </c>
      <c r="U1" s="108" t="s">
        <v>20</v>
      </c>
      <c r="V1" t="s">
        <v>21</v>
      </c>
    </row>
    <row r="2" spans="1:23" s="60" customFormat="1">
      <c r="A2" s="56" t="s">
        <v>320</v>
      </c>
      <c r="B2" s="56" t="s">
        <v>321</v>
      </c>
      <c r="C2" s="56" t="s">
        <v>322</v>
      </c>
      <c r="D2" s="56" t="s">
        <v>323</v>
      </c>
      <c r="E2" s="56" t="s">
        <v>324</v>
      </c>
      <c r="F2" s="56" t="s">
        <v>325</v>
      </c>
      <c r="G2" s="56" t="s">
        <v>74</v>
      </c>
      <c r="H2" s="57">
        <v>714629</v>
      </c>
      <c r="I2" s="58" t="s">
        <v>30</v>
      </c>
      <c r="J2" s="59" t="s">
        <v>31</v>
      </c>
      <c r="K2" s="58" t="s">
        <v>326</v>
      </c>
      <c r="L2" s="58">
        <v>3</v>
      </c>
      <c r="M2" s="56" t="s">
        <v>327</v>
      </c>
      <c r="N2" s="58">
        <v>2</v>
      </c>
      <c r="O2" s="58" t="s">
        <v>328</v>
      </c>
      <c r="P2" s="58">
        <v>2</v>
      </c>
      <c r="Q2" s="58" t="s">
        <v>329</v>
      </c>
      <c r="R2" s="58">
        <v>3</v>
      </c>
      <c r="S2" s="106">
        <f>SUM(L2:R2)</f>
        <v>10</v>
      </c>
      <c r="T2" s="56"/>
      <c r="U2" s="108" t="s">
        <v>36</v>
      </c>
      <c r="V2" s="108" t="s">
        <v>35</v>
      </c>
      <c r="W2" s="108"/>
    </row>
    <row r="3" spans="1:23" s="26" customFormat="1" ht="17.25" customHeight="1">
      <c r="A3" s="56" t="s">
        <v>330</v>
      </c>
      <c r="B3" s="56" t="s">
        <v>331</v>
      </c>
      <c r="C3" s="56" t="s">
        <v>332</v>
      </c>
      <c r="D3" s="56" t="s">
        <v>323</v>
      </c>
      <c r="E3" s="56" t="s">
        <v>333</v>
      </c>
      <c r="F3" s="56" t="s">
        <v>334</v>
      </c>
      <c r="G3" s="56" t="s">
        <v>52</v>
      </c>
      <c r="H3" s="57">
        <v>220000</v>
      </c>
      <c r="I3" s="61" t="s">
        <v>30</v>
      </c>
      <c r="J3" s="62" t="s">
        <v>31</v>
      </c>
      <c r="K3" s="58" t="s">
        <v>335</v>
      </c>
      <c r="L3" s="58">
        <v>3</v>
      </c>
      <c r="M3" s="56" t="s">
        <v>336</v>
      </c>
      <c r="N3" s="58">
        <v>1</v>
      </c>
      <c r="O3" s="58" t="s">
        <v>337</v>
      </c>
      <c r="P3" s="58">
        <v>2</v>
      </c>
      <c r="Q3" s="58" t="s">
        <v>338</v>
      </c>
      <c r="R3" s="58">
        <v>3</v>
      </c>
      <c r="S3" s="106">
        <f>SUM(L3:R3)</f>
        <v>9</v>
      </c>
      <c r="T3" s="63"/>
      <c r="U3" s="108" t="s">
        <v>36</v>
      </c>
      <c r="V3" s="108" t="s">
        <v>35</v>
      </c>
      <c r="W3"/>
    </row>
    <row r="4" spans="1:23" s="26" customFormat="1">
      <c r="A4" s="56" t="s">
        <v>339</v>
      </c>
      <c r="B4" s="56" t="s">
        <v>340</v>
      </c>
      <c r="C4" s="56" t="s">
        <v>341</v>
      </c>
      <c r="D4" s="56" t="s">
        <v>323</v>
      </c>
      <c r="E4" s="56" t="s">
        <v>342</v>
      </c>
      <c r="F4" s="56" t="s">
        <v>343</v>
      </c>
      <c r="G4" s="56" t="s">
        <v>74</v>
      </c>
      <c r="H4" s="57">
        <v>714645</v>
      </c>
      <c r="I4" s="61" t="s">
        <v>30</v>
      </c>
      <c r="J4" s="62" t="s">
        <v>344</v>
      </c>
      <c r="K4" s="58" t="s">
        <v>345</v>
      </c>
      <c r="L4" s="58">
        <v>3</v>
      </c>
      <c r="M4" s="56" t="s">
        <v>341</v>
      </c>
      <c r="N4" s="58">
        <v>1</v>
      </c>
      <c r="O4" s="58" t="s">
        <v>346</v>
      </c>
      <c r="P4" s="58">
        <v>2</v>
      </c>
      <c r="Q4" s="58" t="s">
        <v>347</v>
      </c>
      <c r="R4" s="58">
        <v>3</v>
      </c>
      <c r="S4" s="106">
        <f>SUM(L4:R4)</f>
        <v>9</v>
      </c>
      <c r="T4" s="63"/>
      <c r="U4" s="108" t="s">
        <v>36</v>
      </c>
      <c r="V4" s="108" t="s">
        <v>35</v>
      </c>
      <c r="W4"/>
    </row>
    <row r="5" spans="1:23" s="26" customFormat="1">
      <c r="A5" s="58" t="s">
        <v>348</v>
      </c>
      <c r="B5" s="58" t="s">
        <v>349</v>
      </c>
      <c r="C5" s="58" t="s">
        <v>332</v>
      </c>
      <c r="D5" s="58" t="s">
        <v>323</v>
      </c>
      <c r="E5" s="58" t="s">
        <v>350</v>
      </c>
      <c r="F5" s="58" t="s">
        <v>351</v>
      </c>
      <c r="G5" s="58" t="s">
        <v>63</v>
      </c>
      <c r="H5" s="57">
        <v>310000</v>
      </c>
      <c r="I5" s="58" t="s">
        <v>30</v>
      </c>
      <c r="J5" s="58" t="s">
        <v>31</v>
      </c>
      <c r="K5" s="58" t="s">
        <v>352</v>
      </c>
      <c r="L5" s="58">
        <v>3</v>
      </c>
      <c r="M5" s="58" t="s">
        <v>353</v>
      </c>
      <c r="N5" s="58">
        <v>1</v>
      </c>
      <c r="O5" s="58" t="s">
        <v>354</v>
      </c>
      <c r="P5" s="58">
        <v>2</v>
      </c>
      <c r="Q5" s="58" t="s">
        <v>355</v>
      </c>
      <c r="R5" s="58">
        <v>3</v>
      </c>
      <c r="S5" s="106">
        <v>9</v>
      </c>
      <c r="T5" s="63"/>
      <c r="U5" s="108" t="s">
        <v>36</v>
      </c>
      <c r="V5" s="108" t="s">
        <v>35</v>
      </c>
      <c r="W5"/>
    </row>
    <row r="6" spans="1:23" s="26" customFormat="1">
      <c r="A6" s="58" t="s">
        <v>356</v>
      </c>
      <c r="B6" s="58" t="s">
        <v>357</v>
      </c>
      <c r="C6" s="58" t="s">
        <v>332</v>
      </c>
      <c r="D6" s="58" t="s">
        <v>323</v>
      </c>
      <c r="E6" s="58" t="s">
        <v>358</v>
      </c>
      <c r="F6" s="58" t="s">
        <v>359</v>
      </c>
      <c r="G6" s="58" t="s">
        <v>109</v>
      </c>
      <c r="H6" s="57">
        <v>410000</v>
      </c>
      <c r="I6" s="58" t="s">
        <v>30</v>
      </c>
      <c r="J6" s="64" t="s">
        <v>344</v>
      </c>
      <c r="K6" s="58" t="s">
        <v>360</v>
      </c>
      <c r="L6" s="58">
        <v>3</v>
      </c>
      <c r="M6" s="58" t="s">
        <v>361</v>
      </c>
      <c r="N6" s="58">
        <v>1</v>
      </c>
      <c r="O6" s="58" t="s">
        <v>362</v>
      </c>
      <c r="P6" s="58">
        <v>1</v>
      </c>
      <c r="Q6" s="58" t="s">
        <v>363</v>
      </c>
      <c r="R6" s="58">
        <v>3</v>
      </c>
      <c r="S6" s="106">
        <f>SUM(L6:R6)</f>
        <v>8</v>
      </c>
      <c r="T6" s="63"/>
      <c r="U6" s="108" t="s">
        <v>36</v>
      </c>
      <c r="V6" s="108" t="s">
        <v>35</v>
      </c>
      <c r="W6"/>
    </row>
    <row r="7" spans="1:23" s="26" customFormat="1">
      <c r="A7" s="56" t="s">
        <v>364</v>
      </c>
      <c r="B7" s="56" t="s">
        <v>365</v>
      </c>
      <c r="C7" s="56" t="s">
        <v>341</v>
      </c>
      <c r="D7" s="56" t="s">
        <v>323</v>
      </c>
      <c r="E7" s="56" t="s">
        <v>366</v>
      </c>
      <c r="F7" s="56" t="s">
        <v>367</v>
      </c>
      <c r="G7" s="56" t="s">
        <v>63</v>
      </c>
      <c r="H7" s="57">
        <v>413994</v>
      </c>
      <c r="I7" s="58" t="s">
        <v>30</v>
      </c>
      <c r="J7" s="58" t="s">
        <v>368</v>
      </c>
      <c r="K7" s="58" t="s">
        <v>369</v>
      </c>
      <c r="L7" s="58">
        <v>3</v>
      </c>
      <c r="M7" s="56" t="s">
        <v>370</v>
      </c>
      <c r="N7" s="58">
        <v>1</v>
      </c>
      <c r="O7" s="58" t="s">
        <v>371</v>
      </c>
      <c r="P7" s="58">
        <v>1</v>
      </c>
      <c r="Q7" s="58" t="s">
        <v>372</v>
      </c>
      <c r="R7" s="58">
        <v>3</v>
      </c>
      <c r="S7" s="106">
        <f>SUM(L7:R7)</f>
        <v>8</v>
      </c>
      <c r="T7" s="63"/>
      <c r="U7" s="108" t="s">
        <v>36</v>
      </c>
      <c r="V7" s="108" t="s">
        <v>35</v>
      </c>
      <c r="W7"/>
    </row>
    <row r="8" spans="1:23" s="26" customFormat="1">
      <c r="A8" s="99" t="s">
        <v>373</v>
      </c>
      <c r="B8" s="99" t="s">
        <v>374</v>
      </c>
      <c r="C8" s="99" t="s">
        <v>332</v>
      </c>
      <c r="D8" s="99" t="s">
        <v>323</v>
      </c>
      <c r="E8" s="99" t="s">
        <v>375</v>
      </c>
      <c r="F8" s="99" t="s">
        <v>376</v>
      </c>
      <c r="G8" s="99" t="s">
        <v>43</v>
      </c>
      <c r="H8" s="100">
        <v>258000</v>
      </c>
      <c r="I8" s="99" t="s">
        <v>30</v>
      </c>
      <c r="J8" s="99" t="s">
        <v>377</v>
      </c>
      <c r="K8" s="99" t="s">
        <v>378</v>
      </c>
      <c r="L8" s="99">
        <v>3</v>
      </c>
      <c r="M8" s="99" t="s">
        <v>379</v>
      </c>
      <c r="N8" s="99">
        <v>1</v>
      </c>
      <c r="O8" s="99" t="s">
        <v>380</v>
      </c>
      <c r="P8" s="99">
        <v>0</v>
      </c>
      <c r="Q8" s="99" t="s">
        <v>381</v>
      </c>
      <c r="R8" s="99">
        <v>3</v>
      </c>
      <c r="S8" s="109">
        <v>7</v>
      </c>
      <c r="T8" s="7"/>
      <c r="U8" s="108" t="s">
        <v>36</v>
      </c>
      <c r="V8" s="108" t="s">
        <v>35</v>
      </c>
      <c r="W8"/>
    </row>
    <row r="9" spans="1:23" s="26" customFormat="1">
      <c r="A9" s="99" t="s">
        <v>382</v>
      </c>
      <c r="B9" s="99" t="s">
        <v>383</v>
      </c>
      <c r="C9" s="99" t="s">
        <v>384</v>
      </c>
      <c r="D9" s="99" t="s">
        <v>323</v>
      </c>
      <c r="E9" s="99" t="s">
        <v>385</v>
      </c>
      <c r="F9" s="99" t="s">
        <v>386</v>
      </c>
      <c r="G9" s="99" t="s">
        <v>63</v>
      </c>
      <c r="H9" s="110">
        <v>1948383</v>
      </c>
      <c r="I9" s="111" t="s">
        <v>30</v>
      </c>
      <c r="J9" s="111" t="s">
        <v>387</v>
      </c>
      <c r="K9" s="111" t="s">
        <v>388</v>
      </c>
      <c r="L9" s="111">
        <v>3</v>
      </c>
      <c r="M9" s="99" t="s">
        <v>389</v>
      </c>
      <c r="N9" s="111">
        <v>1</v>
      </c>
      <c r="O9" s="111" t="s">
        <v>390</v>
      </c>
      <c r="P9" s="111">
        <v>0</v>
      </c>
      <c r="Q9" s="111" t="s">
        <v>391</v>
      </c>
      <c r="R9" s="111">
        <v>3</v>
      </c>
      <c r="S9" s="112">
        <f>SUM(L9:R9)</f>
        <v>7</v>
      </c>
      <c r="T9" s="7"/>
      <c r="U9" s="108" t="s">
        <v>36</v>
      </c>
      <c r="V9" s="108" t="s">
        <v>35</v>
      </c>
      <c r="W9"/>
    </row>
    <row r="10" spans="1:23" s="26" customFormat="1">
      <c r="A10" s="99" t="s">
        <v>392</v>
      </c>
      <c r="B10" s="99" t="s">
        <v>393</v>
      </c>
      <c r="C10" s="99" t="s">
        <v>384</v>
      </c>
      <c r="D10" s="99" t="s">
        <v>323</v>
      </c>
      <c r="E10" s="99" t="s">
        <v>394</v>
      </c>
      <c r="F10" s="99" t="s">
        <v>395</v>
      </c>
      <c r="G10" s="99" t="s">
        <v>74</v>
      </c>
      <c r="H10" s="110">
        <v>232989</v>
      </c>
      <c r="I10" s="111" t="s">
        <v>30</v>
      </c>
      <c r="J10" s="111" t="s">
        <v>31</v>
      </c>
      <c r="K10" s="111" t="s">
        <v>396</v>
      </c>
      <c r="L10" s="111">
        <v>3</v>
      </c>
      <c r="M10" s="99" t="s">
        <v>397</v>
      </c>
      <c r="N10" s="111">
        <v>1</v>
      </c>
      <c r="O10" s="111" t="s">
        <v>398</v>
      </c>
      <c r="P10" s="111">
        <v>0</v>
      </c>
      <c r="Q10" s="111" t="s">
        <v>399</v>
      </c>
      <c r="R10" s="111">
        <v>3</v>
      </c>
      <c r="S10" s="112">
        <f>SUM(L10:R10)</f>
        <v>7</v>
      </c>
      <c r="T10" s="7"/>
      <c r="U10" s="108" t="s">
        <v>36</v>
      </c>
      <c r="V10" s="108" t="s">
        <v>35</v>
      </c>
      <c r="W10"/>
    </row>
    <row r="11" spans="1:23" s="26" customFormat="1">
      <c r="A11" s="99" t="s">
        <v>400</v>
      </c>
      <c r="B11" s="99" t="s">
        <v>401</v>
      </c>
      <c r="C11" s="99" t="s">
        <v>332</v>
      </c>
      <c r="D11" s="99" t="s">
        <v>323</v>
      </c>
      <c r="E11" s="99" t="s">
        <v>402</v>
      </c>
      <c r="F11" s="99" t="s">
        <v>403</v>
      </c>
      <c r="G11" s="99" t="s">
        <v>43</v>
      </c>
      <c r="H11" s="100">
        <v>358195</v>
      </c>
      <c r="I11" s="99" t="s">
        <v>30</v>
      </c>
      <c r="J11" s="99" t="s">
        <v>31</v>
      </c>
      <c r="K11" s="99" t="s">
        <v>404</v>
      </c>
      <c r="L11" s="99">
        <v>3</v>
      </c>
      <c r="M11" s="99" t="s">
        <v>405</v>
      </c>
      <c r="N11" s="99">
        <v>1</v>
      </c>
      <c r="O11" s="99" t="s">
        <v>406</v>
      </c>
      <c r="P11" s="99">
        <v>0</v>
      </c>
      <c r="Q11" s="99" t="s">
        <v>407</v>
      </c>
      <c r="R11" s="99">
        <v>3</v>
      </c>
      <c r="S11" s="109">
        <f>SUM(L11:R11)</f>
        <v>7</v>
      </c>
      <c r="T11" s="7"/>
      <c r="U11" s="108" t="s">
        <v>36</v>
      </c>
      <c r="V11" s="108" t="s">
        <v>35</v>
      </c>
      <c r="W11"/>
    </row>
    <row r="12" spans="1:23" s="26" customFormat="1">
      <c r="A12" s="99" t="s">
        <v>408</v>
      </c>
      <c r="B12" s="99" t="s">
        <v>409</v>
      </c>
      <c r="C12" s="99" t="s">
        <v>332</v>
      </c>
      <c r="D12" s="99" t="s">
        <v>323</v>
      </c>
      <c r="E12" s="99" t="s">
        <v>410</v>
      </c>
      <c r="F12" s="99" t="s">
        <v>411</v>
      </c>
      <c r="G12" s="99" t="s">
        <v>43</v>
      </c>
      <c r="H12" s="100">
        <v>375729</v>
      </c>
      <c r="I12" s="99" t="s">
        <v>30</v>
      </c>
      <c r="J12" s="99" t="s">
        <v>412</v>
      </c>
      <c r="K12" s="99"/>
      <c r="L12" s="99">
        <v>3</v>
      </c>
      <c r="M12" s="99" t="s">
        <v>413</v>
      </c>
      <c r="N12" s="99">
        <v>1</v>
      </c>
      <c r="O12" s="99" t="s">
        <v>414</v>
      </c>
      <c r="P12" s="99">
        <v>0</v>
      </c>
      <c r="Q12" s="99"/>
      <c r="R12" s="99">
        <v>3</v>
      </c>
      <c r="S12" s="112">
        <f t="shared" ref="S12" si="0">SUM(L12:R12)</f>
        <v>7</v>
      </c>
      <c r="T12" s="7"/>
      <c r="U12" s="108" t="s">
        <v>36</v>
      </c>
      <c r="V12" s="108" t="s">
        <v>35</v>
      </c>
      <c r="W12"/>
    </row>
    <row r="13" spans="1:23" s="26" customFormat="1">
      <c r="A13" s="56" t="s">
        <v>415</v>
      </c>
      <c r="B13" s="56" t="s">
        <v>393</v>
      </c>
      <c r="C13" s="56" t="s">
        <v>384</v>
      </c>
      <c r="D13" s="56" t="s">
        <v>323</v>
      </c>
      <c r="E13" s="56" t="s">
        <v>416</v>
      </c>
      <c r="F13" s="56" t="s">
        <v>417</v>
      </c>
      <c r="G13" s="56" t="s">
        <v>90</v>
      </c>
      <c r="H13" s="65">
        <v>488847</v>
      </c>
      <c r="I13" s="56" t="s">
        <v>30</v>
      </c>
      <c r="J13" s="56" t="s">
        <v>31</v>
      </c>
      <c r="K13" s="56" t="s">
        <v>418</v>
      </c>
      <c r="L13" s="56">
        <v>3</v>
      </c>
      <c r="M13" s="56" t="s">
        <v>397</v>
      </c>
      <c r="N13" s="56">
        <v>0</v>
      </c>
      <c r="O13" s="56"/>
      <c r="P13" s="56">
        <v>0</v>
      </c>
      <c r="Q13" s="56" t="s">
        <v>381</v>
      </c>
      <c r="R13" s="56">
        <v>3</v>
      </c>
      <c r="S13" s="107">
        <f>SUM(L13:R13)</f>
        <v>6</v>
      </c>
      <c r="T13" s="63"/>
      <c r="U13" s="108" t="s">
        <v>36</v>
      </c>
      <c r="V13" s="108" t="s">
        <v>35</v>
      </c>
      <c r="W13"/>
    </row>
    <row r="14" spans="1:23" s="70" customFormat="1">
      <c r="A14" s="66" t="s">
        <v>419</v>
      </c>
      <c r="B14" s="66" t="s">
        <v>420</v>
      </c>
      <c r="C14" s="66" t="s">
        <v>322</v>
      </c>
      <c r="D14" s="66" t="s">
        <v>323</v>
      </c>
      <c r="E14" s="66" t="s">
        <v>421</v>
      </c>
      <c r="F14" s="66" t="s">
        <v>422</v>
      </c>
      <c r="G14" s="66" t="s">
        <v>423</v>
      </c>
      <c r="H14" s="67">
        <v>500000</v>
      </c>
      <c r="I14" s="68" t="s">
        <v>180</v>
      </c>
      <c r="J14" s="68" t="s">
        <v>424</v>
      </c>
      <c r="K14" s="68"/>
      <c r="L14" s="68">
        <v>0</v>
      </c>
      <c r="M14" s="66" t="s">
        <v>425</v>
      </c>
      <c r="N14" s="68">
        <v>0</v>
      </c>
      <c r="O14" s="68"/>
      <c r="P14" s="68">
        <v>0</v>
      </c>
      <c r="Q14" s="68"/>
      <c r="R14" s="68">
        <v>0</v>
      </c>
      <c r="S14" s="68">
        <v>0</v>
      </c>
      <c r="T14" s="69"/>
      <c r="U14" s="108" t="s">
        <v>36</v>
      </c>
      <c r="V14" s="108" t="s">
        <v>35</v>
      </c>
      <c r="W14"/>
    </row>
    <row r="15" spans="1:23" s="70" customFormat="1">
      <c r="A15" s="66" t="s">
        <v>426</v>
      </c>
      <c r="B15" s="66" t="s">
        <v>427</v>
      </c>
      <c r="C15" s="66" t="s">
        <v>341</v>
      </c>
      <c r="D15" s="66" t="s">
        <v>323</v>
      </c>
      <c r="E15" s="66" t="s">
        <v>428</v>
      </c>
      <c r="F15" s="66" t="s">
        <v>429</v>
      </c>
      <c r="G15" s="66" t="s">
        <v>63</v>
      </c>
      <c r="H15" s="71">
        <v>290000</v>
      </c>
      <c r="I15" s="66" t="s">
        <v>180</v>
      </c>
      <c r="J15" s="72" t="s">
        <v>192</v>
      </c>
      <c r="K15" s="66"/>
      <c r="L15" s="66">
        <v>0</v>
      </c>
      <c r="M15" s="66" t="s">
        <v>430</v>
      </c>
      <c r="N15" s="66">
        <v>0</v>
      </c>
      <c r="O15" s="66"/>
      <c r="P15" s="66">
        <v>0</v>
      </c>
      <c r="Q15" s="66"/>
      <c r="R15" s="66">
        <v>0</v>
      </c>
      <c r="S15" s="66">
        <f t="shared" ref="S15:S29" si="1">SUM(L15:R15)</f>
        <v>0</v>
      </c>
      <c r="T15" s="69"/>
      <c r="U15" s="108" t="s">
        <v>36</v>
      </c>
      <c r="V15" s="108" t="s">
        <v>35</v>
      </c>
      <c r="W15"/>
    </row>
    <row r="16" spans="1:23" s="70" customFormat="1">
      <c r="A16" s="66" t="s">
        <v>431</v>
      </c>
      <c r="B16" s="66" t="s">
        <v>432</v>
      </c>
      <c r="C16" s="66" t="s">
        <v>332</v>
      </c>
      <c r="D16" s="66" t="s">
        <v>323</v>
      </c>
      <c r="E16" s="66" t="s">
        <v>432</v>
      </c>
      <c r="F16" s="66" t="s">
        <v>433</v>
      </c>
      <c r="G16" s="66" t="s">
        <v>434</v>
      </c>
      <c r="H16" s="71">
        <v>400000</v>
      </c>
      <c r="I16" s="66" t="s">
        <v>180</v>
      </c>
      <c r="J16" s="72" t="s">
        <v>192</v>
      </c>
      <c r="K16" s="66"/>
      <c r="L16" s="66">
        <v>0</v>
      </c>
      <c r="M16" s="66" t="s">
        <v>435</v>
      </c>
      <c r="N16" s="66">
        <v>0</v>
      </c>
      <c r="O16" s="66"/>
      <c r="P16" s="66">
        <v>0</v>
      </c>
      <c r="Q16" s="66"/>
      <c r="R16" s="66">
        <v>0</v>
      </c>
      <c r="S16" s="66">
        <f t="shared" si="1"/>
        <v>0</v>
      </c>
      <c r="T16" s="69"/>
      <c r="U16" s="108" t="s">
        <v>36</v>
      </c>
      <c r="V16" s="108" t="s">
        <v>35</v>
      </c>
      <c r="W16"/>
    </row>
    <row r="17" spans="1:23" s="70" customFormat="1">
      <c r="A17" s="66" t="s">
        <v>436</v>
      </c>
      <c r="B17" s="66" t="s">
        <v>437</v>
      </c>
      <c r="C17" s="66" t="s">
        <v>341</v>
      </c>
      <c r="D17" s="66" t="s">
        <v>323</v>
      </c>
      <c r="E17" s="66" t="s">
        <v>438</v>
      </c>
      <c r="F17" s="66" t="s">
        <v>439</v>
      </c>
      <c r="G17" s="66" t="s">
        <v>43</v>
      </c>
      <c r="H17" s="71">
        <v>20000</v>
      </c>
      <c r="I17" s="66" t="s">
        <v>180</v>
      </c>
      <c r="J17" s="66" t="s">
        <v>242</v>
      </c>
      <c r="K17" s="66"/>
      <c r="L17" s="66">
        <v>0</v>
      </c>
      <c r="M17" s="66" t="s">
        <v>440</v>
      </c>
      <c r="N17" s="66">
        <v>0</v>
      </c>
      <c r="O17" s="66"/>
      <c r="P17" s="66">
        <v>0</v>
      </c>
      <c r="Q17" s="66"/>
      <c r="R17" s="66">
        <v>0</v>
      </c>
      <c r="S17" s="66">
        <f t="shared" si="1"/>
        <v>0</v>
      </c>
      <c r="T17" s="69"/>
      <c r="U17" s="108" t="s">
        <v>36</v>
      </c>
      <c r="V17" s="108" t="s">
        <v>35</v>
      </c>
      <c r="W17"/>
    </row>
    <row r="18" spans="1:23" s="70" customFormat="1">
      <c r="A18" s="66" t="s">
        <v>441</v>
      </c>
      <c r="B18" s="66" t="s">
        <v>437</v>
      </c>
      <c r="C18" s="66" t="s">
        <v>341</v>
      </c>
      <c r="D18" s="66" t="s">
        <v>323</v>
      </c>
      <c r="E18" s="66" t="s">
        <v>442</v>
      </c>
      <c r="F18" s="66" t="s">
        <v>443</v>
      </c>
      <c r="G18" s="66" t="s">
        <v>52</v>
      </c>
      <c r="H18" s="71">
        <v>20000</v>
      </c>
      <c r="I18" s="66" t="s">
        <v>180</v>
      </c>
      <c r="J18" s="66" t="s">
        <v>242</v>
      </c>
      <c r="K18" s="66"/>
      <c r="L18" s="66">
        <v>0</v>
      </c>
      <c r="M18" s="66" t="s">
        <v>440</v>
      </c>
      <c r="N18" s="66">
        <v>0</v>
      </c>
      <c r="O18" s="66"/>
      <c r="P18" s="66">
        <v>0</v>
      </c>
      <c r="Q18" s="66"/>
      <c r="R18" s="66">
        <v>0</v>
      </c>
      <c r="S18" s="66">
        <f t="shared" si="1"/>
        <v>0</v>
      </c>
      <c r="T18" s="69"/>
      <c r="U18" s="108" t="s">
        <v>36</v>
      </c>
      <c r="V18" s="108" t="s">
        <v>35</v>
      </c>
      <c r="W18"/>
    </row>
    <row r="19" spans="1:23" s="70" customFormat="1">
      <c r="A19" s="66" t="s">
        <v>444</v>
      </c>
      <c r="B19" s="66" t="s">
        <v>427</v>
      </c>
      <c r="C19" s="66" t="s">
        <v>341</v>
      </c>
      <c r="D19" s="66" t="s">
        <v>323</v>
      </c>
      <c r="E19" s="66" t="s">
        <v>445</v>
      </c>
      <c r="F19" s="66" t="s">
        <v>446</v>
      </c>
      <c r="G19" s="66" t="s">
        <v>63</v>
      </c>
      <c r="H19" s="71">
        <v>400000</v>
      </c>
      <c r="I19" s="66" t="s">
        <v>180</v>
      </c>
      <c r="J19" s="66" t="s">
        <v>447</v>
      </c>
      <c r="K19" s="66"/>
      <c r="L19" s="66">
        <v>0</v>
      </c>
      <c r="M19" s="66" t="s">
        <v>430</v>
      </c>
      <c r="N19" s="66">
        <v>0</v>
      </c>
      <c r="O19" s="66"/>
      <c r="P19" s="66">
        <v>0</v>
      </c>
      <c r="Q19" s="66"/>
      <c r="R19" s="66">
        <v>0</v>
      </c>
      <c r="S19" s="66">
        <f t="shared" si="1"/>
        <v>0</v>
      </c>
      <c r="T19" s="69"/>
      <c r="U19" s="108" t="s">
        <v>36</v>
      </c>
      <c r="V19" s="108" t="s">
        <v>35</v>
      </c>
      <c r="W19"/>
    </row>
    <row r="20" spans="1:23" s="70" customFormat="1">
      <c r="A20" s="66" t="s">
        <v>448</v>
      </c>
      <c r="B20" s="66" t="s">
        <v>449</v>
      </c>
      <c r="C20" s="66" t="s">
        <v>332</v>
      </c>
      <c r="D20" s="66" t="s">
        <v>323</v>
      </c>
      <c r="E20" s="66" t="s">
        <v>450</v>
      </c>
      <c r="F20" s="66" t="s">
        <v>451</v>
      </c>
      <c r="G20" s="66" t="s">
        <v>43</v>
      </c>
      <c r="H20" s="71">
        <v>255400</v>
      </c>
      <c r="I20" s="66" t="s">
        <v>180</v>
      </c>
      <c r="J20" s="66" t="s">
        <v>452</v>
      </c>
      <c r="K20" s="66"/>
      <c r="L20" s="66">
        <v>0</v>
      </c>
      <c r="M20" s="66" t="s">
        <v>453</v>
      </c>
      <c r="N20" s="66">
        <v>0</v>
      </c>
      <c r="O20" s="66"/>
      <c r="P20" s="66">
        <v>0</v>
      </c>
      <c r="Q20" s="66"/>
      <c r="R20" s="66">
        <v>0</v>
      </c>
      <c r="S20" s="66">
        <f t="shared" si="1"/>
        <v>0</v>
      </c>
      <c r="T20" s="69"/>
      <c r="U20" s="108" t="s">
        <v>36</v>
      </c>
      <c r="V20" s="108" t="s">
        <v>35</v>
      </c>
      <c r="W20"/>
    </row>
    <row r="21" spans="1:23" s="70" customFormat="1">
      <c r="A21" s="66" t="s">
        <v>454</v>
      </c>
      <c r="B21" s="66" t="s">
        <v>455</v>
      </c>
      <c r="C21" s="66" t="s">
        <v>341</v>
      </c>
      <c r="D21" s="66" t="s">
        <v>323</v>
      </c>
      <c r="E21" s="66" t="s">
        <v>456</v>
      </c>
      <c r="F21" s="66" t="s">
        <v>457</v>
      </c>
      <c r="G21" s="66" t="s">
        <v>52</v>
      </c>
      <c r="H21" s="71">
        <v>201000</v>
      </c>
      <c r="I21" s="66" t="s">
        <v>180</v>
      </c>
      <c r="J21" s="66" t="s">
        <v>458</v>
      </c>
      <c r="K21" s="66"/>
      <c r="L21" s="66">
        <v>0</v>
      </c>
      <c r="M21" s="66" t="s">
        <v>459</v>
      </c>
      <c r="N21" s="66">
        <v>0</v>
      </c>
      <c r="O21" s="66"/>
      <c r="P21" s="66">
        <v>0</v>
      </c>
      <c r="Q21" s="66"/>
      <c r="R21" s="66">
        <v>0</v>
      </c>
      <c r="S21" s="66">
        <f t="shared" si="1"/>
        <v>0</v>
      </c>
      <c r="T21" s="69"/>
      <c r="U21" s="108" t="s">
        <v>36</v>
      </c>
      <c r="V21" s="108" t="s">
        <v>35</v>
      </c>
      <c r="W21"/>
    </row>
    <row r="22" spans="1:23" s="70" customFormat="1">
      <c r="A22" s="66" t="s">
        <v>460</v>
      </c>
      <c r="B22" s="66" t="s">
        <v>455</v>
      </c>
      <c r="C22" s="66" t="s">
        <v>341</v>
      </c>
      <c r="D22" s="66" t="s">
        <v>323</v>
      </c>
      <c r="E22" s="66" t="s">
        <v>461</v>
      </c>
      <c r="F22" s="66" t="s">
        <v>462</v>
      </c>
      <c r="G22" s="66" t="s">
        <v>90</v>
      </c>
      <c r="H22" s="71">
        <v>201000</v>
      </c>
      <c r="I22" s="66" t="s">
        <v>180</v>
      </c>
      <c r="J22" s="66" t="s">
        <v>458</v>
      </c>
      <c r="K22" s="66"/>
      <c r="L22" s="66">
        <v>0</v>
      </c>
      <c r="M22" s="66" t="s">
        <v>459</v>
      </c>
      <c r="N22" s="66">
        <v>0</v>
      </c>
      <c r="O22" s="66"/>
      <c r="P22" s="66">
        <v>0</v>
      </c>
      <c r="Q22" s="66"/>
      <c r="R22" s="66">
        <v>0</v>
      </c>
      <c r="S22" s="66">
        <f t="shared" si="1"/>
        <v>0</v>
      </c>
      <c r="T22" s="69"/>
      <c r="U22" s="108" t="s">
        <v>36</v>
      </c>
      <c r="V22" s="108" t="s">
        <v>35</v>
      </c>
      <c r="W22"/>
    </row>
    <row r="23" spans="1:23" s="70" customFormat="1">
      <c r="A23" s="66" t="s">
        <v>463</v>
      </c>
      <c r="B23" s="66" t="s">
        <v>455</v>
      </c>
      <c r="C23" s="66" t="s">
        <v>341</v>
      </c>
      <c r="D23" s="66" t="s">
        <v>323</v>
      </c>
      <c r="E23" s="66" t="s">
        <v>464</v>
      </c>
      <c r="F23" s="66" t="s">
        <v>465</v>
      </c>
      <c r="G23" s="66" t="s">
        <v>43</v>
      </c>
      <c r="H23" s="71">
        <v>201001</v>
      </c>
      <c r="I23" s="66" t="s">
        <v>180</v>
      </c>
      <c r="J23" s="66" t="s">
        <v>458</v>
      </c>
      <c r="K23" s="66"/>
      <c r="L23" s="66">
        <v>0</v>
      </c>
      <c r="M23" s="66" t="s">
        <v>459</v>
      </c>
      <c r="N23" s="66">
        <v>0</v>
      </c>
      <c r="O23" s="66"/>
      <c r="P23" s="66">
        <v>0</v>
      </c>
      <c r="Q23" s="66"/>
      <c r="R23" s="66">
        <v>0</v>
      </c>
      <c r="S23" s="66">
        <f t="shared" si="1"/>
        <v>0</v>
      </c>
      <c r="T23" s="69"/>
      <c r="U23" s="108" t="s">
        <v>36</v>
      </c>
      <c r="V23" s="108" t="s">
        <v>35</v>
      </c>
      <c r="W23"/>
    </row>
    <row r="24" spans="1:23" s="70" customFormat="1">
      <c r="A24" s="66" t="s">
        <v>466</v>
      </c>
      <c r="B24" s="66" t="s">
        <v>467</v>
      </c>
      <c r="C24" s="66" t="s">
        <v>322</v>
      </c>
      <c r="D24" s="66" t="s">
        <v>323</v>
      </c>
      <c r="E24" s="66" t="s">
        <v>468</v>
      </c>
      <c r="F24" s="66" t="s">
        <v>469</v>
      </c>
      <c r="G24" s="66" t="s">
        <v>90</v>
      </c>
      <c r="H24" s="71">
        <v>245000</v>
      </c>
      <c r="I24" s="66" t="s">
        <v>180</v>
      </c>
      <c r="J24" s="66" t="s">
        <v>470</v>
      </c>
      <c r="K24" s="66"/>
      <c r="L24" s="66">
        <v>0</v>
      </c>
      <c r="M24" s="66" t="s">
        <v>471</v>
      </c>
      <c r="N24" s="66">
        <v>0</v>
      </c>
      <c r="O24" s="66"/>
      <c r="P24" s="66">
        <v>0</v>
      </c>
      <c r="Q24" s="66"/>
      <c r="R24" s="66">
        <v>0</v>
      </c>
      <c r="S24" s="66">
        <f t="shared" si="1"/>
        <v>0</v>
      </c>
      <c r="T24" s="69"/>
      <c r="U24" s="108" t="s">
        <v>36</v>
      </c>
      <c r="V24" s="108" t="s">
        <v>35</v>
      </c>
      <c r="W24"/>
    </row>
    <row r="25" spans="1:23" s="70" customFormat="1">
      <c r="A25" s="66" t="s">
        <v>472</v>
      </c>
      <c r="B25" s="66" t="s">
        <v>473</v>
      </c>
      <c r="C25" s="66" t="s">
        <v>322</v>
      </c>
      <c r="D25" s="66" t="s">
        <v>323</v>
      </c>
      <c r="E25" s="66" t="s">
        <v>474</v>
      </c>
      <c r="F25" s="66" t="s">
        <v>475</v>
      </c>
      <c r="G25" s="66" t="s">
        <v>43</v>
      </c>
      <c r="H25" s="71">
        <v>283785</v>
      </c>
      <c r="I25" s="66" t="s">
        <v>180</v>
      </c>
      <c r="J25" s="66" t="s">
        <v>476</v>
      </c>
      <c r="K25" s="66"/>
      <c r="L25" s="66">
        <v>0</v>
      </c>
      <c r="M25" s="66" t="s">
        <v>477</v>
      </c>
      <c r="N25" s="66">
        <v>0</v>
      </c>
      <c r="O25" s="66"/>
      <c r="P25" s="66">
        <v>0</v>
      </c>
      <c r="Q25" s="66"/>
      <c r="R25" s="66">
        <v>0</v>
      </c>
      <c r="S25" s="66">
        <f t="shared" si="1"/>
        <v>0</v>
      </c>
      <c r="T25" s="69"/>
      <c r="U25" s="108" t="s">
        <v>36</v>
      </c>
      <c r="V25" s="108" t="s">
        <v>35</v>
      </c>
      <c r="W25"/>
    </row>
    <row r="26" spans="1:23" s="70" customFormat="1">
      <c r="A26" s="66" t="s">
        <v>478</v>
      </c>
      <c r="B26" s="66" t="s">
        <v>479</v>
      </c>
      <c r="C26" s="66" t="s">
        <v>332</v>
      </c>
      <c r="D26" s="66" t="s">
        <v>323</v>
      </c>
      <c r="E26" s="66" t="s">
        <v>480</v>
      </c>
      <c r="F26" s="66" t="s">
        <v>481</v>
      </c>
      <c r="G26" s="66" t="s">
        <v>63</v>
      </c>
      <c r="H26" s="71">
        <v>390801</v>
      </c>
      <c r="I26" s="66" t="s">
        <v>180</v>
      </c>
      <c r="J26" s="66" t="s">
        <v>482</v>
      </c>
      <c r="K26" s="66"/>
      <c r="L26" s="66">
        <v>0</v>
      </c>
      <c r="M26" s="66" t="s">
        <v>483</v>
      </c>
      <c r="N26" s="66">
        <v>0</v>
      </c>
      <c r="O26" s="66"/>
      <c r="P26" s="66">
        <v>0</v>
      </c>
      <c r="Q26" s="66"/>
      <c r="R26" s="66">
        <v>0</v>
      </c>
      <c r="S26" s="66">
        <f t="shared" si="1"/>
        <v>0</v>
      </c>
      <c r="T26" s="69"/>
      <c r="U26" s="108" t="s">
        <v>36</v>
      </c>
      <c r="V26" s="108" t="s">
        <v>35</v>
      </c>
      <c r="W26"/>
    </row>
    <row r="27" spans="1:23" s="70" customFormat="1">
      <c r="A27" s="66" t="s">
        <v>484</v>
      </c>
      <c r="B27" s="66" t="s">
        <v>485</v>
      </c>
      <c r="C27" s="66" t="s">
        <v>332</v>
      </c>
      <c r="D27" s="66" t="s">
        <v>323</v>
      </c>
      <c r="E27" s="66" t="s">
        <v>486</v>
      </c>
      <c r="F27" s="66" t="s">
        <v>487</v>
      </c>
      <c r="G27" s="66" t="s">
        <v>74</v>
      </c>
      <c r="H27" s="71">
        <v>243292</v>
      </c>
      <c r="I27" s="66" t="s">
        <v>180</v>
      </c>
      <c r="J27" s="66" t="s">
        <v>488</v>
      </c>
      <c r="K27" s="66"/>
      <c r="L27" s="66">
        <v>0</v>
      </c>
      <c r="M27" s="66" t="s">
        <v>489</v>
      </c>
      <c r="N27" s="66">
        <v>0</v>
      </c>
      <c r="O27" s="66"/>
      <c r="P27" s="66">
        <v>0</v>
      </c>
      <c r="Q27" s="66"/>
      <c r="R27" s="66">
        <v>0</v>
      </c>
      <c r="S27" s="66">
        <f t="shared" si="1"/>
        <v>0</v>
      </c>
      <c r="T27" s="69"/>
      <c r="U27" s="108" t="s">
        <v>36</v>
      </c>
      <c r="V27" s="108" t="s">
        <v>35</v>
      </c>
      <c r="W27"/>
    </row>
    <row r="28" spans="1:23" s="70" customFormat="1">
      <c r="A28" s="66" t="s">
        <v>490</v>
      </c>
      <c r="B28" s="66" t="s">
        <v>485</v>
      </c>
      <c r="C28" s="66" t="s">
        <v>332</v>
      </c>
      <c r="D28" s="66" t="s">
        <v>323</v>
      </c>
      <c r="E28" s="66" t="s">
        <v>491</v>
      </c>
      <c r="F28" s="66" t="s">
        <v>492</v>
      </c>
      <c r="G28" s="66" t="s">
        <v>74</v>
      </c>
      <c r="H28" s="71">
        <v>373628</v>
      </c>
      <c r="I28" s="66" t="s">
        <v>180</v>
      </c>
      <c r="J28" s="66" t="s">
        <v>493</v>
      </c>
      <c r="K28" s="66"/>
      <c r="L28" s="66">
        <v>0</v>
      </c>
      <c r="M28" s="66" t="s">
        <v>489</v>
      </c>
      <c r="N28" s="66">
        <v>0</v>
      </c>
      <c r="O28" s="66"/>
      <c r="P28" s="66">
        <v>0</v>
      </c>
      <c r="Q28" s="66"/>
      <c r="R28" s="66">
        <v>0</v>
      </c>
      <c r="S28" s="66">
        <f t="shared" si="1"/>
        <v>0</v>
      </c>
      <c r="T28" s="69"/>
      <c r="U28" s="108" t="s">
        <v>36</v>
      </c>
      <c r="V28" s="108" t="s">
        <v>35</v>
      </c>
      <c r="W28"/>
    </row>
    <row r="29" spans="1:23" s="70" customFormat="1">
      <c r="A29" s="66" t="s">
        <v>494</v>
      </c>
      <c r="B29" s="66" t="s">
        <v>485</v>
      </c>
      <c r="C29" s="66" t="s">
        <v>332</v>
      </c>
      <c r="D29" s="66" t="s">
        <v>323</v>
      </c>
      <c r="E29" s="66" t="s">
        <v>495</v>
      </c>
      <c r="F29" s="66" t="s">
        <v>496</v>
      </c>
      <c r="G29" s="66" t="s">
        <v>74</v>
      </c>
      <c r="H29" s="71">
        <v>121616</v>
      </c>
      <c r="I29" s="66" t="s">
        <v>180</v>
      </c>
      <c r="J29" s="66" t="s">
        <v>497</v>
      </c>
      <c r="K29" s="66"/>
      <c r="L29" s="66">
        <v>0</v>
      </c>
      <c r="M29" s="66" t="s">
        <v>489</v>
      </c>
      <c r="N29" s="66">
        <v>0</v>
      </c>
      <c r="O29" s="66"/>
      <c r="P29" s="66">
        <v>0</v>
      </c>
      <c r="Q29" s="66"/>
      <c r="R29" s="66">
        <v>0</v>
      </c>
      <c r="S29" s="66">
        <f t="shared" si="1"/>
        <v>0</v>
      </c>
      <c r="T29" s="69"/>
      <c r="U29" s="108" t="s">
        <v>36</v>
      </c>
      <c r="V29" s="108" t="s">
        <v>35</v>
      </c>
      <c r="W29"/>
    </row>
    <row r="32" spans="1:23">
      <c r="A32" s="139" t="s">
        <v>498</v>
      </c>
      <c r="B32" s="140"/>
      <c r="C32" s="140"/>
      <c r="D32" s="140"/>
      <c r="E32" s="140"/>
    </row>
    <row r="34" spans="1:1">
      <c r="A34" s="108"/>
    </row>
  </sheetData>
  <sortState xmlns:xlrd2="http://schemas.microsoft.com/office/spreadsheetml/2017/richdata2" ref="A1:V29">
    <sortCondition descending="1" ref="S1:S29"/>
  </sortState>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8F23-0C3E-40A0-9A1E-4D0E437E3F8F}">
  <dimension ref="A1:V82"/>
  <sheetViews>
    <sheetView topLeftCell="F63" workbookViewId="0">
      <selection activeCell="V78" sqref="V78"/>
    </sheetView>
  </sheetViews>
  <sheetFormatPr defaultRowHeight="15"/>
  <cols>
    <col min="1" max="1" width="6.85546875" customWidth="1"/>
    <col min="2" max="2" width="19" customWidth="1"/>
    <col min="3" max="3" width="4.28515625" hidden="1" customWidth="1"/>
    <col min="4" max="4" width="7.5703125" customWidth="1"/>
    <col min="5" max="5" width="4" hidden="1" customWidth="1"/>
    <col min="6" max="6" width="39.5703125" customWidth="1"/>
    <col min="7" max="7" width="8.42578125" customWidth="1"/>
    <col min="8" max="8" width="13.28515625" customWidth="1"/>
    <col min="9" max="9" width="4.5703125" customWidth="1"/>
    <col min="10" max="10" width="6.140625" customWidth="1"/>
    <col min="11" max="11" width="42.85546875" customWidth="1"/>
    <col min="12" max="12" width="9.140625" style="42"/>
    <col min="13" max="13" width="8.28515625" customWidth="1"/>
    <col min="14" max="14" width="9.140625" style="42"/>
    <col min="16" max="16" width="9.85546875" style="42" customWidth="1"/>
    <col min="17" max="17" width="13.42578125" customWidth="1"/>
    <col min="18" max="18" width="9.140625" style="42"/>
    <col min="19" max="19" width="5.42578125" customWidth="1"/>
    <col min="20" max="20" width="20.5703125" customWidth="1"/>
    <col min="21" max="21" width="14.7109375" customWidth="1"/>
    <col min="22" max="22" width="10.5703125" customWidth="1"/>
  </cols>
  <sheetData>
    <row r="1" spans="1:22" ht="48.95" customHeight="1">
      <c r="A1" s="31" t="s">
        <v>0</v>
      </c>
      <c r="B1" s="31" t="s">
        <v>1</v>
      </c>
      <c r="C1" s="31" t="s">
        <v>2</v>
      </c>
      <c r="D1" s="31" t="s">
        <v>3</v>
      </c>
      <c r="E1" s="31" t="s">
        <v>4</v>
      </c>
      <c r="F1" s="31" t="s">
        <v>5</v>
      </c>
      <c r="G1" s="31" t="s">
        <v>6</v>
      </c>
      <c r="H1" s="32" t="s">
        <v>8</v>
      </c>
      <c r="I1" s="31" t="s">
        <v>499</v>
      </c>
      <c r="J1" s="31" t="s">
        <v>10</v>
      </c>
      <c r="K1" s="2" t="s">
        <v>11</v>
      </c>
      <c r="L1" s="78" t="s">
        <v>315</v>
      </c>
      <c r="M1" s="81" t="s">
        <v>316</v>
      </c>
      <c r="N1" s="79" t="s">
        <v>500</v>
      </c>
      <c r="O1" s="1" t="s">
        <v>15</v>
      </c>
      <c r="P1" s="132" t="s">
        <v>16</v>
      </c>
      <c r="Q1" s="1" t="s">
        <v>15</v>
      </c>
      <c r="R1" s="80" t="s">
        <v>318</v>
      </c>
      <c r="S1" s="118" t="s">
        <v>18</v>
      </c>
      <c r="T1" s="133" t="s">
        <v>319</v>
      </c>
      <c r="U1" s="124" t="s">
        <v>20</v>
      </c>
      <c r="V1" t="s">
        <v>21</v>
      </c>
    </row>
    <row r="2" spans="1:22">
      <c r="A2" s="44" t="s">
        <v>501</v>
      </c>
      <c r="B2" s="44" t="s">
        <v>502</v>
      </c>
      <c r="C2" s="44" t="s">
        <v>503</v>
      </c>
      <c r="D2" s="44" t="s">
        <v>504</v>
      </c>
      <c r="E2" s="44" t="s">
        <v>505</v>
      </c>
      <c r="F2" s="44" t="s">
        <v>506</v>
      </c>
      <c r="G2" s="44" t="s">
        <v>507</v>
      </c>
      <c r="H2" s="45">
        <v>930000</v>
      </c>
      <c r="I2" s="44" t="s">
        <v>30</v>
      </c>
      <c r="J2" s="44" t="s">
        <v>31</v>
      </c>
      <c r="K2" s="46" t="s">
        <v>508</v>
      </c>
      <c r="L2" s="47">
        <v>3</v>
      </c>
      <c r="M2" s="8" t="s">
        <v>504</v>
      </c>
      <c r="N2" s="47">
        <v>2</v>
      </c>
      <c r="O2" s="8" t="s">
        <v>509</v>
      </c>
      <c r="P2" s="47">
        <v>2</v>
      </c>
      <c r="Q2" s="8" t="s">
        <v>510</v>
      </c>
      <c r="R2" s="47">
        <v>3</v>
      </c>
      <c r="S2" s="119">
        <f t="shared" ref="S2:S37" si="0">L2+N2+P2+R2</f>
        <v>10</v>
      </c>
      <c r="T2" s="113"/>
      <c r="U2" s="125" t="s">
        <v>511</v>
      </c>
      <c r="V2" t="s">
        <v>35</v>
      </c>
    </row>
    <row r="3" spans="1:22">
      <c r="A3" s="44" t="s">
        <v>512</v>
      </c>
      <c r="B3" s="44" t="s">
        <v>513</v>
      </c>
      <c r="C3" s="44" t="s">
        <v>514</v>
      </c>
      <c r="D3" s="44" t="s">
        <v>515</v>
      </c>
      <c r="E3" s="44" t="s">
        <v>505</v>
      </c>
      <c r="F3" s="44" t="s">
        <v>516</v>
      </c>
      <c r="G3" s="44" t="s">
        <v>517</v>
      </c>
      <c r="H3" s="45">
        <v>350000</v>
      </c>
      <c r="I3" s="44" t="s">
        <v>30</v>
      </c>
      <c r="J3" s="44" t="s">
        <v>31</v>
      </c>
      <c r="K3" s="46" t="s">
        <v>518</v>
      </c>
      <c r="L3" s="47">
        <v>3</v>
      </c>
      <c r="M3" s="8" t="s">
        <v>519</v>
      </c>
      <c r="N3" s="47">
        <v>2</v>
      </c>
      <c r="O3" s="8" t="s">
        <v>520</v>
      </c>
      <c r="P3" s="47">
        <v>2</v>
      </c>
      <c r="Q3" s="8" t="s">
        <v>521</v>
      </c>
      <c r="R3" s="47">
        <v>3</v>
      </c>
      <c r="S3" s="119">
        <f t="shared" si="0"/>
        <v>10</v>
      </c>
      <c r="T3" s="113"/>
      <c r="U3" s="125" t="s">
        <v>522</v>
      </c>
      <c r="V3" t="s">
        <v>523</v>
      </c>
    </row>
    <row r="4" spans="1:22">
      <c r="A4" s="44" t="s">
        <v>524</v>
      </c>
      <c r="B4" s="44" t="s">
        <v>525</v>
      </c>
      <c r="C4" s="44" t="s">
        <v>526</v>
      </c>
      <c r="D4" s="44" t="s">
        <v>515</v>
      </c>
      <c r="E4" s="44" t="s">
        <v>505</v>
      </c>
      <c r="F4" s="44" t="s">
        <v>527</v>
      </c>
      <c r="G4" s="44" t="s">
        <v>528</v>
      </c>
      <c r="H4" s="45">
        <v>840000</v>
      </c>
      <c r="I4" s="44" t="s">
        <v>30</v>
      </c>
      <c r="J4" s="44" t="s">
        <v>31</v>
      </c>
      <c r="K4" s="46" t="s">
        <v>529</v>
      </c>
      <c r="L4" s="47">
        <v>3</v>
      </c>
      <c r="M4" s="8" t="s">
        <v>530</v>
      </c>
      <c r="N4" s="47">
        <v>1</v>
      </c>
      <c r="O4" s="8" t="s">
        <v>531</v>
      </c>
      <c r="P4" s="47">
        <v>2</v>
      </c>
      <c r="Q4" s="8" t="s">
        <v>532</v>
      </c>
      <c r="R4" s="47">
        <v>3</v>
      </c>
      <c r="S4" s="119">
        <f t="shared" si="0"/>
        <v>9</v>
      </c>
      <c r="T4" s="113"/>
      <c r="U4" s="125" t="s">
        <v>533</v>
      </c>
      <c r="V4" t="s">
        <v>35</v>
      </c>
    </row>
    <row r="5" spans="1:22">
      <c r="A5" s="44" t="s">
        <v>534</v>
      </c>
      <c r="B5" s="44" t="s">
        <v>535</v>
      </c>
      <c r="C5" s="44" t="s">
        <v>536</v>
      </c>
      <c r="D5" s="44" t="s">
        <v>515</v>
      </c>
      <c r="E5" s="44" t="s">
        <v>505</v>
      </c>
      <c r="F5" s="44" t="s">
        <v>537</v>
      </c>
      <c r="G5" s="44" t="s">
        <v>538</v>
      </c>
      <c r="H5" s="45">
        <v>285000</v>
      </c>
      <c r="I5" s="44" t="s">
        <v>30</v>
      </c>
      <c r="J5" s="44" t="s">
        <v>31</v>
      </c>
      <c r="K5" s="46" t="s">
        <v>539</v>
      </c>
      <c r="L5" s="47">
        <v>3</v>
      </c>
      <c r="M5" s="8" t="s">
        <v>540</v>
      </c>
      <c r="N5" s="47">
        <v>1</v>
      </c>
      <c r="O5" s="8" t="s">
        <v>541</v>
      </c>
      <c r="P5" s="47">
        <v>2</v>
      </c>
      <c r="Q5" s="8" t="s">
        <v>542</v>
      </c>
      <c r="R5" s="47">
        <v>3</v>
      </c>
      <c r="S5" s="119">
        <f t="shared" si="0"/>
        <v>9</v>
      </c>
      <c r="T5" s="113"/>
      <c r="U5" s="125" t="s">
        <v>35</v>
      </c>
      <c r="V5" t="s">
        <v>36</v>
      </c>
    </row>
    <row r="6" spans="1:22">
      <c r="A6" s="44" t="s">
        <v>543</v>
      </c>
      <c r="B6" s="44" t="s">
        <v>544</v>
      </c>
      <c r="C6" s="44" t="s">
        <v>545</v>
      </c>
      <c r="D6" s="44" t="s">
        <v>546</v>
      </c>
      <c r="E6" s="44" t="s">
        <v>505</v>
      </c>
      <c r="F6" s="44" t="s">
        <v>547</v>
      </c>
      <c r="G6" s="44" t="s">
        <v>548</v>
      </c>
      <c r="H6" s="45">
        <v>330000</v>
      </c>
      <c r="I6" s="44" t="s">
        <v>30</v>
      </c>
      <c r="J6" s="44" t="s">
        <v>31</v>
      </c>
      <c r="K6" s="46" t="s">
        <v>549</v>
      </c>
      <c r="L6" s="47">
        <v>3</v>
      </c>
      <c r="M6" s="8" t="s">
        <v>550</v>
      </c>
      <c r="N6" s="47">
        <v>1</v>
      </c>
      <c r="O6" s="8" t="s">
        <v>551</v>
      </c>
      <c r="P6" s="47">
        <v>2</v>
      </c>
      <c r="Q6" s="47" t="s">
        <v>552</v>
      </c>
      <c r="R6" s="47">
        <v>3</v>
      </c>
      <c r="S6" s="119">
        <f t="shared" si="0"/>
        <v>9</v>
      </c>
      <c r="T6" s="113"/>
      <c r="U6" s="125" t="s">
        <v>35</v>
      </c>
      <c r="V6" t="s">
        <v>36</v>
      </c>
    </row>
    <row r="7" spans="1:22">
      <c r="A7" s="126" t="s">
        <v>553</v>
      </c>
      <c r="B7" s="126" t="s">
        <v>554</v>
      </c>
      <c r="C7" s="126" t="s">
        <v>555</v>
      </c>
      <c r="D7" s="126" t="s">
        <v>556</v>
      </c>
      <c r="E7" s="126" t="s">
        <v>505</v>
      </c>
      <c r="F7" s="126" t="s">
        <v>557</v>
      </c>
      <c r="G7" s="126" t="s">
        <v>558</v>
      </c>
      <c r="H7" s="127">
        <v>580000</v>
      </c>
      <c r="I7" s="126" t="s">
        <v>30</v>
      </c>
      <c r="J7" s="126" t="s">
        <v>31</v>
      </c>
      <c r="K7" s="128" t="s">
        <v>559</v>
      </c>
      <c r="L7" s="129">
        <v>3</v>
      </c>
      <c r="M7" s="7" t="s">
        <v>556</v>
      </c>
      <c r="N7" s="129">
        <v>2</v>
      </c>
      <c r="O7" s="7" t="s">
        <v>560</v>
      </c>
      <c r="P7" s="129">
        <v>0</v>
      </c>
      <c r="Q7" s="7" t="s">
        <v>561</v>
      </c>
      <c r="R7" s="129">
        <v>3</v>
      </c>
      <c r="S7" s="130">
        <f t="shared" si="0"/>
        <v>8</v>
      </c>
      <c r="T7" s="131"/>
      <c r="U7" s="125" t="s">
        <v>562</v>
      </c>
      <c r="V7" t="s">
        <v>35</v>
      </c>
    </row>
    <row r="8" spans="1:22">
      <c r="A8" s="126" t="s">
        <v>563</v>
      </c>
      <c r="B8" s="126" t="s">
        <v>564</v>
      </c>
      <c r="C8" s="126" t="s">
        <v>565</v>
      </c>
      <c r="D8" s="126" t="s">
        <v>556</v>
      </c>
      <c r="E8" s="126" t="s">
        <v>505</v>
      </c>
      <c r="F8" s="126" t="s">
        <v>566</v>
      </c>
      <c r="G8" s="126" t="s">
        <v>567</v>
      </c>
      <c r="H8" s="127">
        <v>400000</v>
      </c>
      <c r="I8" s="126" t="s">
        <v>30</v>
      </c>
      <c r="J8" s="126" t="s">
        <v>31</v>
      </c>
      <c r="K8" s="128" t="s">
        <v>568</v>
      </c>
      <c r="L8" s="129">
        <v>3</v>
      </c>
      <c r="M8" s="7" t="s">
        <v>569</v>
      </c>
      <c r="N8" s="129">
        <v>2</v>
      </c>
      <c r="O8" s="7" t="s">
        <v>570</v>
      </c>
      <c r="P8" s="129">
        <v>0</v>
      </c>
      <c r="Q8" s="7" t="s">
        <v>571</v>
      </c>
      <c r="R8" s="129">
        <v>3</v>
      </c>
      <c r="S8" s="130">
        <f t="shared" si="0"/>
        <v>8</v>
      </c>
      <c r="T8" s="131"/>
      <c r="U8" s="125" t="s">
        <v>562</v>
      </c>
      <c r="V8" t="s">
        <v>35</v>
      </c>
    </row>
    <row r="9" spans="1:22">
      <c r="A9" s="126" t="s">
        <v>572</v>
      </c>
      <c r="B9" s="126" t="s">
        <v>573</v>
      </c>
      <c r="C9" s="126" t="s">
        <v>574</v>
      </c>
      <c r="D9" s="126" t="s">
        <v>504</v>
      </c>
      <c r="E9" s="126" t="s">
        <v>505</v>
      </c>
      <c r="F9" s="126" t="s">
        <v>575</v>
      </c>
      <c r="G9" s="126" t="s">
        <v>576</v>
      </c>
      <c r="H9" s="127">
        <v>263937</v>
      </c>
      <c r="I9" s="126" t="s">
        <v>30</v>
      </c>
      <c r="J9" s="126" t="s">
        <v>31</v>
      </c>
      <c r="K9" s="128" t="s">
        <v>577</v>
      </c>
      <c r="L9" s="129">
        <v>3</v>
      </c>
      <c r="M9" s="7" t="s">
        <v>578</v>
      </c>
      <c r="N9" s="129">
        <v>2</v>
      </c>
      <c r="O9" s="7" t="s">
        <v>570</v>
      </c>
      <c r="P9" s="129">
        <v>0</v>
      </c>
      <c r="Q9" s="7" t="s">
        <v>579</v>
      </c>
      <c r="R9" s="129">
        <v>3</v>
      </c>
      <c r="S9" s="130">
        <f t="shared" si="0"/>
        <v>8</v>
      </c>
      <c r="T9" s="131"/>
      <c r="U9" s="125" t="s">
        <v>562</v>
      </c>
      <c r="V9" t="s">
        <v>35</v>
      </c>
    </row>
    <row r="10" spans="1:22">
      <c r="A10" s="126" t="s">
        <v>580</v>
      </c>
      <c r="B10" s="126" t="s">
        <v>581</v>
      </c>
      <c r="C10" s="126" t="s">
        <v>582</v>
      </c>
      <c r="D10" s="126" t="s">
        <v>546</v>
      </c>
      <c r="E10" s="126" t="s">
        <v>505</v>
      </c>
      <c r="F10" s="126" t="s">
        <v>583</v>
      </c>
      <c r="G10" s="126" t="s">
        <v>584</v>
      </c>
      <c r="H10" s="127">
        <v>500000</v>
      </c>
      <c r="I10" s="126" t="s">
        <v>30</v>
      </c>
      <c r="J10" s="126" t="s">
        <v>31</v>
      </c>
      <c r="K10" s="128" t="s">
        <v>585</v>
      </c>
      <c r="L10" s="129">
        <v>3</v>
      </c>
      <c r="M10" s="7" t="s">
        <v>546</v>
      </c>
      <c r="N10" s="129">
        <v>2</v>
      </c>
      <c r="O10" s="7" t="s">
        <v>586</v>
      </c>
      <c r="P10" s="129">
        <v>0</v>
      </c>
      <c r="Q10" s="7" t="s">
        <v>391</v>
      </c>
      <c r="R10" s="129">
        <v>3</v>
      </c>
      <c r="S10" s="130">
        <f t="shared" si="0"/>
        <v>8</v>
      </c>
      <c r="T10" s="131"/>
      <c r="U10" s="125" t="s">
        <v>562</v>
      </c>
      <c r="V10" t="s">
        <v>35</v>
      </c>
    </row>
    <row r="11" spans="1:22">
      <c r="A11" s="126" t="s">
        <v>587</v>
      </c>
      <c r="B11" s="126" t="s">
        <v>588</v>
      </c>
      <c r="C11" s="126" t="s">
        <v>589</v>
      </c>
      <c r="D11" s="126" t="s">
        <v>556</v>
      </c>
      <c r="E11" s="126" t="s">
        <v>505</v>
      </c>
      <c r="F11" s="126" t="s">
        <v>590</v>
      </c>
      <c r="G11" s="126" t="s">
        <v>591</v>
      </c>
      <c r="H11" s="127">
        <v>800000</v>
      </c>
      <c r="I11" s="126" t="s">
        <v>30</v>
      </c>
      <c r="J11" s="126" t="s">
        <v>31</v>
      </c>
      <c r="K11" s="128" t="s">
        <v>592</v>
      </c>
      <c r="L11" s="129">
        <v>3</v>
      </c>
      <c r="M11" s="7" t="s">
        <v>593</v>
      </c>
      <c r="N11" s="129">
        <v>1</v>
      </c>
      <c r="O11" s="7" t="s">
        <v>594</v>
      </c>
      <c r="P11" s="129">
        <v>1</v>
      </c>
      <c r="Q11" s="7" t="s">
        <v>595</v>
      </c>
      <c r="R11" s="129">
        <v>3</v>
      </c>
      <c r="S11" s="130">
        <f t="shared" si="0"/>
        <v>8</v>
      </c>
      <c r="T11" s="131"/>
      <c r="U11" s="125" t="s">
        <v>522</v>
      </c>
      <c r="V11" t="s">
        <v>35</v>
      </c>
    </row>
    <row r="12" spans="1:22">
      <c r="A12" s="126" t="s">
        <v>596</v>
      </c>
      <c r="B12" s="126" t="s">
        <v>597</v>
      </c>
      <c r="C12" s="126" t="s">
        <v>598</v>
      </c>
      <c r="D12" s="126" t="s">
        <v>504</v>
      </c>
      <c r="E12" s="126" t="s">
        <v>505</v>
      </c>
      <c r="F12" s="126" t="s">
        <v>599</v>
      </c>
      <c r="G12" s="126" t="s">
        <v>600</v>
      </c>
      <c r="H12" s="127">
        <v>397567</v>
      </c>
      <c r="I12" s="126" t="s">
        <v>30</v>
      </c>
      <c r="J12" s="126" t="s">
        <v>31</v>
      </c>
      <c r="K12" s="128" t="s">
        <v>601</v>
      </c>
      <c r="L12" s="129">
        <v>3</v>
      </c>
      <c r="M12" s="7" t="s">
        <v>602</v>
      </c>
      <c r="N12" s="129">
        <v>2</v>
      </c>
      <c r="O12" s="7" t="s">
        <v>603</v>
      </c>
      <c r="P12" s="129">
        <v>0</v>
      </c>
      <c r="Q12" s="7" t="s">
        <v>604</v>
      </c>
      <c r="R12" s="129">
        <v>3</v>
      </c>
      <c r="S12" s="130">
        <f t="shared" si="0"/>
        <v>8</v>
      </c>
      <c r="T12" s="131"/>
      <c r="U12" s="125" t="s">
        <v>35</v>
      </c>
      <c r="V12" t="s">
        <v>36</v>
      </c>
    </row>
    <row r="13" spans="1:22">
      <c r="A13" s="126" t="s">
        <v>605</v>
      </c>
      <c r="B13" s="126" t="s">
        <v>606</v>
      </c>
      <c r="C13" s="126" t="s">
        <v>607</v>
      </c>
      <c r="D13" s="126" t="s">
        <v>556</v>
      </c>
      <c r="E13" s="126" t="s">
        <v>505</v>
      </c>
      <c r="F13" s="126" t="s">
        <v>608</v>
      </c>
      <c r="G13" s="126" t="s">
        <v>609</v>
      </c>
      <c r="H13" s="127">
        <v>822009</v>
      </c>
      <c r="I13" s="126" t="s">
        <v>30</v>
      </c>
      <c r="J13" s="126" t="s">
        <v>31</v>
      </c>
      <c r="K13" s="128" t="s">
        <v>610</v>
      </c>
      <c r="L13" s="129">
        <v>3</v>
      </c>
      <c r="M13" s="7" t="s">
        <v>611</v>
      </c>
      <c r="N13" s="129">
        <v>1</v>
      </c>
      <c r="O13" s="7" t="s">
        <v>612</v>
      </c>
      <c r="P13" s="129">
        <v>1</v>
      </c>
      <c r="Q13" s="7" t="s">
        <v>613</v>
      </c>
      <c r="R13" s="129">
        <v>3</v>
      </c>
      <c r="S13" s="130">
        <f t="shared" si="0"/>
        <v>8</v>
      </c>
      <c r="T13" s="131"/>
      <c r="U13" s="125" t="s">
        <v>511</v>
      </c>
      <c r="V13" t="s">
        <v>35</v>
      </c>
    </row>
    <row r="14" spans="1:22">
      <c r="A14" s="126" t="s">
        <v>614</v>
      </c>
      <c r="B14" s="126" t="s">
        <v>615</v>
      </c>
      <c r="C14" s="126" t="s">
        <v>616</v>
      </c>
      <c r="D14" s="126" t="s">
        <v>556</v>
      </c>
      <c r="E14" s="126" t="s">
        <v>505</v>
      </c>
      <c r="F14" s="126" t="s">
        <v>617</v>
      </c>
      <c r="G14" s="126" t="s">
        <v>618</v>
      </c>
      <c r="H14" s="127">
        <v>561711</v>
      </c>
      <c r="I14" s="126" t="s">
        <v>30</v>
      </c>
      <c r="J14" s="126" t="s">
        <v>31</v>
      </c>
      <c r="K14" s="128" t="s">
        <v>619</v>
      </c>
      <c r="L14" s="129">
        <v>3</v>
      </c>
      <c r="M14" s="7" t="s">
        <v>620</v>
      </c>
      <c r="N14" s="129">
        <v>2</v>
      </c>
      <c r="O14" s="7" t="s">
        <v>621</v>
      </c>
      <c r="P14" s="129">
        <v>0</v>
      </c>
      <c r="Q14" s="7" t="s">
        <v>622</v>
      </c>
      <c r="R14" s="129">
        <v>3</v>
      </c>
      <c r="S14" s="130">
        <f t="shared" si="0"/>
        <v>8</v>
      </c>
      <c r="T14" s="131"/>
      <c r="U14" s="125" t="s">
        <v>533</v>
      </c>
      <c r="V14" t="s">
        <v>35</v>
      </c>
    </row>
    <row r="15" spans="1:22">
      <c r="A15" s="33" t="s">
        <v>623</v>
      </c>
      <c r="B15" s="33" t="s">
        <v>624</v>
      </c>
      <c r="C15" s="33" t="s">
        <v>625</v>
      </c>
      <c r="D15" s="33" t="s">
        <v>546</v>
      </c>
      <c r="E15" s="33" t="s">
        <v>505</v>
      </c>
      <c r="F15" s="33" t="s">
        <v>626</v>
      </c>
      <c r="G15" s="33" t="s">
        <v>627</v>
      </c>
      <c r="H15" s="34">
        <v>400000</v>
      </c>
      <c r="I15" s="33" t="s">
        <v>30</v>
      </c>
      <c r="J15" s="33" t="s">
        <v>31</v>
      </c>
      <c r="K15" s="35" t="s">
        <v>628</v>
      </c>
      <c r="L15" s="40">
        <v>3</v>
      </c>
      <c r="M15" s="36" t="s">
        <v>629</v>
      </c>
      <c r="N15" s="40">
        <v>1</v>
      </c>
      <c r="O15" s="36" t="s">
        <v>630</v>
      </c>
      <c r="P15" s="40">
        <v>0</v>
      </c>
      <c r="Q15" s="36" t="s">
        <v>631</v>
      </c>
      <c r="R15" s="40">
        <v>3</v>
      </c>
      <c r="S15" s="120">
        <f t="shared" si="0"/>
        <v>7</v>
      </c>
      <c r="T15" s="114"/>
      <c r="U15" s="125" t="s">
        <v>562</v>
      </c>
      <c r="V15" t="s">
        <v>35</v>
      </c>
    </row>
    <row r="16" spans="1:22">
      <c r="A16" s="33" t="s">
        <v>632</v>
      </c>
      <c r="B16" s="33" t="s">
        <v>633</v>
      </c>
      <c r="C16" s="33" t="s">
        <v>634</v>
      </c>
      <c r="D16" s="33" t="s">
        <v>546</v>
      </c>
      <c r="E16" s="33" t="s">
        <v>505</v>
      </c>
      <c r="F16" s="33" t="s">
        <v>635</v>
      </c>
      <c r="G16" s="33" t="s">
        <v>636</v>
      </c>
      <c r="H16" s="34">
        <v>220000</v>
      </c>
      <c r="I16" s="33" t="s">
        <v>30</v>
      </c>
      <c r="J16" s="33" t="s">
        <v>31</v>
      </c>
      <c r="K16" s="35" t="s">
        <v>637</v>
      </c>
      <c r="L16" s="40">
        <v>3</v>
      </c>
      <c r="M16" s="36" t="s">
        <v>638</v>
      </c>
      <c r="N16" s="40">
        <v>1</v>
      </c>
      <c r="O16" s="36" t="s">
        <v>639</v>
      </c>
      <c r="P16" s="40">
        <v>0</v>
      </c>
      <c r="Q16" s="36" t="s">
        <v>640</v>
      </c>
      <c r="R16" s="40">
        <v>3</v>
      </c>
      <c r="S16" s="120">
        <f t="shared" si="0"/>
        <v>7</v>
      </c>
      <c r="T16" s="114"/>
      <c r="U16" s="125" t="s">
        <v>562</v>
      </c>
      <c r="V16" t="s">
        <v>35</v>
      </c>
    </row>
    <row r="17" spans="1:22">
      <c r="A17" s="33" t="s">
        <v>641</v>
      </c>
      <c r="B17" s="33" t="s">
        <v>642</v>
      </c>
      <c r="C17" s="33" t="s">
        <v>643</v>
      </c>
      <c r="D17" s="33" t="s">
        <v>515</v>
      </c>
      <c r="E17" s="33" t="s">
        <v>505</v>
      </c>
      <c r="F17" s="33" t="s">
        <v>644</v>
      </c>
      <c r="G17" s="33" t="s">
        <v>645</v>
      </c>
      <c r="H17" s="34">
        <v>290527</v>
      </c>
      <c r="I17" s="33" t="s">
        <v>30</v>
      </c>
      <c r="J17" s="33" t="s">
        <v>31</v>
      </c>
      <c r="K17" s="35" t="s">
        <v>646</v>
      </c>
      <c r="L17" s="40">
        <v>3</v>
      </c>
      <c r="M17" s="36" t="s">
        <v>647</v>
      </c>
      <c r="N17" s="40">
        <v>1</v>
      </c>
      <c r="O17" s="36" t="s">
        <v>648</v>
      </c>
      <c r="P17" s="40">
        <v>0</v>
      </c>
      <c r="Q17" s="36" t="s">
        <v>649</v>
      </c>
      <c r="R17" s="40">
        <v>3</v>
      </c>
      <c r="S17" s="120">
        <f t="shared" si="0"/>
        <v>7</v>
      </c>
      <c r="T17" s="114"/>
      <c r="U17" s="125" t="s">
        <v>562</v>
      </c>
      <c r="V17" t="s">
        <v>35</v>
      </c>
    </row>
    <row r="18" spans="1:22">
      <c r="A18" s="33" t="s">
        <v>650</v>
      </c>
      <c r="B18" s="33" t="s">
        <v>651</v>
      </c>
      <c r="C18" s="33" t="s">
        <v>652</v>
      </c>
      <c r="D18" s="33" t="s">
        <v>504</v>
      </c>
      <c r="E18" s="33" t="s">
        <v>505</v>
      </c>
      <c r="F18" s="33" t="s">
        <v>653</v>
      </c>
      <c r="G18" s="33" t="s">
        <v>654</v>
      </c>
      <c r="H18" s="34">
        <v>289000</v>
      </c>
      <c r="I18" s="33" t="s">
        <v>30</v>
      </c>
      <c r="J18" s="33" t="s">
        <v>31</v>
      </c>
      <c r="K18" s="35" t="s">
        <v>655</v>
      </c>
      <c r="L18" s="40">
        <v>3</v>
      </c>
      <c r="M18" s="36" t="s">
        <v>656</v>
      </c>
      <c r="N18" s="40">
        <v>1</v>
      </c>
      <c r="O18" s="36" t="s">
        <v>657</v>
      </c>
      <c r="P18" s="40">
        <v>0</v>
      </c>
      <c r="Q18" s="36" t="s">
        <v>658</v>
      </c>
      <c r="R18" s="40">
        <v>3</v>
      </c>
      <c r="S18" s="120">
        <f t="shared" si="0"/>
        <v>7</v>
      </c>
      <c r="T18" s="114"/>
      <c r="U18" s="125" t="s">
        <v>522</v>
      </c>
      <c r="V18" t="s">
        <v>35</v>
      </c>
    </row>
    <row r="19" spans="1:22">
      <c r="A19" s="33" t="s">
        <v>659</v>
      </c>
      <c r="B19" s="33" t="s">
        <v>660</v>
      </c>
      <c r="C19" s="33" t="s">
        <v>661</v>
      </c>
      <c r="D19" s="33" t="s">
        <v>504</v>
      </c>
      <c r="E19" s="33" t="s">
        <v>505</v>
      </c>
      <c r="F19" s="33" t="s">
        <v>662</v>
      </c>
      <c r="G19" s="33" t="s">
        <v>663</v>
      </c>
      <c r="H19" s="34">
        <v>709881</v>
      </c>
      <c r="I19" s="33" t="s">
        <v>30</v>
      </c>
      <c r="J19" s="33" t="s">
        <v>31</v>
      </c>
      <c r="K19" s="35" t="s">
        <v>664</v>
      </c>
      <c r="L19" s="40">
        <v>3</v>
      </c>
      <c r="M19" s="36" t="s">
        <v>665</v>
      </c>
      <c r="N19" s="43">
        <v>1</v>
      </c>
      <c r="O19" s="37" t="s">
        <v>666</v>
      </c>
      <c r="P19" s="43">
        <v>0</v>
      </c>
      <c r="Q19" s="38" t="s">
        <v>667</v>
      </c>
      <c r="R19" s="40">
        <v>3</v>
      </c>
      <c r="S19" s="120">
        <f t="shared" si="0"/>
        <v>7</v>
      </c>
      <c r="T19" s="114"/>
      <c r="U19" s="125" t="s">
        <v>35</v>
      </c>
      <c r="V19" t="s">
        <v>36</v>
      </c>
    </row>
    <row r="20" spans="1:22">
      <c r="A20" s="33" t="s">
        <v>668</v>
      </c>
      <c r="B20" s="33" t="s">
        <v>669</v>
      </c>
      <c r="C20" s="33" t="s">
        <v>670</v>
      </c>
      <c r="D20" s="33" t="s">
        <v>515</v>
      </c>
      <c r="E20" s="33" t="s">
        <v>505</v>
      </c>
      <c r="F20" s="33" t="s">
        <v>671</v>
      </c>
      <c r="G20" s="33" t="s">
        <v>672</v>
      </c>
      <c r="H20" s="34">
        <v>202992</v>
      </c>
      <c r="I20" s="33" t="s">
        <v>30</v>
      </c>
      <c r="J20" s="33" t="s">
        <v>31</v>
      </c>
      <c r="K20" s="35" t="s">
        <v>673</v>
      </c>
      <c r="L20" s="40">
        <v>3</v>
      </c>
      <c r="M20" s="36" t="s">
        <v>674</v>
      </c>
      <c r="N20" s="43">
        <v>1</v>
      </c>
      <c r="O20" s="39" t="s">
        <v>675</v>
      </c>
      <c r="P20" s="43">
        <v>0</v>
      </c>
      <c r="Q20" s="84" t="s">
        <v>676</v>
      </c>
      <c r="R20" s="40">
        <v>3</v>
      </c>
      <c r="S20" s="120">
        <f t="shared" si="0"/>
        <v>7</v>
      </c>
      <c r="T20" s="114"/>
      <c r="U20" s="125" t="s">
        <v>35</v>
      </c>
      <c r="V20" t="s">
        <v>36</v>
      </c>
    </row>
    <row r="21" spans="1:22">
      <c r="A21" s="33" t="s">
        <v>677</v>
      </c>
      <c r="B21" s="33" t="s">
        <v>678</v>
      </c>
      <c r="C21" s="33" t="s">
        <v>679</v>
      </c>
      <c r="D21" s="33" t="s">
        <v>515</v>
      </c>
      <c r="E21" s="33" t="s">
        <v>505</v>
      </c>
      <c r="F21" s="33" t="s">
        <v>680</v>
      </c>
      <c r="G21" s="33" t="s">
        <v>681</v>
      </c>
      <c r="H21" s="34">
        <v>415186</v>
      </c>
      <c r="I21" s="33" t="s">
        <v>30</v>
      </c>
      <c r="J21" s="33" t="s">
        <v>31</v>
      </c>
      <c r="K21" s="35" t="s">
        <v>682</v>
      </c>
      <c r="L21" s="40">
        <v>3</v>
      </c>
      <c r="M21" s="36" t="s">
        <v>683</v>
      </c>
      <c r="N21" s="40">
        <v>1</v>
      </c>
      <c r="O21" s="36" t="s">
        <v>684</v>
      </c>
      <c r="P21" s="40">
        <v>0</v>
      </c>
      <c r="Q21" s="36"/>
      <c r="R21" s="40">
        <v>3</v>
      </c>
      <c r="S21" s="120">
        <f t="shared" si="0"/>
        <v>7</v>
      </c>
      <c r="T21" s="114"/>
      <c r="U21" s="125" t="s">
        <v>35</v>
      </c>
      <c r="V21" t="s">
        <v>36</v>
      </c>
    </row>
    <row r="22" spans="1:22">
      <c r="A22" s="33" t="s">
        <v>685</v>
      </c>
      <c r="B22" s="33" t="s">
        <v>686</v>
      </c>
      <c r="C22" s="33" t="s">
        <v>687</v>
      </c>
      <c r="D22" s="33" t="s">
        <v>504</v>
      </c>
      <c r="E22" s="33" t="s">
        <v>505</v>
      </c>
      <c r="F22" s="33" t="s">
        <v>688</v>
      </c>
      <c r="G22" s="33" t="s">
        <v>689</v>
      </c>
      <c r="H22" s="34">
        <v>634342</v>
      </c>
      <c r="I22" s="33" t="s">
        <v>30</v>
      </c>
      <c r="J22" s="33" t="s">
        <v>31</v>
      </c>
      <c r="K22" s="35" t="s">
        <v>690</v>
      </c>
      <c r="L22" s="40">
        <v>3</v>
      </c>
      <c r="M22" s="36" t="s">
        <v>691</v>
      </c>
      <c r="N22" s="40">
        <v>1</v>
      </c>
      <c r="O22" s="36" t="s">
        <v>692</v>
      </c>
      <c r="P22" s="40">
        <v>0</v>
      </c>
      <c r="Q22" s="36" t="s">
        <v>631</v>
      </c>
      <c r="R22" s="40">
        <v>3</v>
      </c>
      <c r="S22" s="120">
        <f t="shared" si="0"/>
        <v>7</v>
      </c>
      <c r="T22" s="114"/>
      <c r="U22" s="125" t="s">
        <v>35</v>
      </c>
      <c r="V22" t="s">
        <v>36</v>
      </c>
    </row>
    <row r="23" spans="1:22">
      <c r="A23" s="33" t="s">
        <v>693</v>
      </c>
      <c r="B23" s="33" t="s">
        <v>606</v>
      </c>
      <c r="C23" s="33" t="s">
        <v>607</v>
      </c>
      <c r="D23" s="33" t="s">
        <v>556</v>
      </c>
      <c r="E23" s="33" t="s">
        <v>505</v>
      </c>
      <c r="F23" s="33" t="s">
        <v>694</v>
      </c>
      <c r="G23" s="33" t="s">
        <v>695</v>
      </c>
      <c r="H23" s="34">
        <v>201429</v>
      </c>
      <c r="I23" s="33" t="s">
        <v>30</v>
      </c>
      <c r="J23" s="33" t="s">
        <v>31</v>
      </c>
      <c r="K23" s="35" t="s">
        <v>696</v>
      </c>
      <c r="L23" s="40">
        <v>3</v>
      </c>
      <c r="M23" s="36" t="s">
        <v>611</v>
      </c>
      <c r="N23" s="40">
        <v>1</v>
      </c>
      <c r="O23" s="36" t="s">
        <v>697</v>
      </c>
      <c r="P23" s="40">
        <v>0</v>
      </c>
      <c r="Q23" s="36" t="s">
        <v>698</v>
      </c>
      <c r="R23" s="40">
        <v>3</v>
      </c>
      <c r="S23" s="120">
        <f t="shared" si="0"/>
        <v>7</v>
      </c>
      <c r="T23" s="114"/>
      <c r="U23" s="125" t="s">
        <v>511</v>
      </c>
      <c r="V23" t="s">
        <v>35</v>
      </c>
    </row>
    <row r="24" spans="1:22">
      <c r="A24" s="33" t="s">
        <v>699</v>
      </c>
      <c r="B24" s="33" t="s">
        <v>606</v>
      </c>
      <c r="C24" s="33" t="s">
        <v>607</v>
      </c>
      <c r="D24" s="33" t="s">
        <v>556</v>
      </c>
      <c r="E24" s="33" t="s">
        <v>505</v>
      </c>
      <c r="F24" s="33" t="s">
        <v>700</v>
      </c>
      <c r="G24" s="33" t="s">
        <v>701</v>
      </c>
      <c r="H24" s="34">
        <v>692195</v>
      </c>
      <c r="I24" s="33" t="s">
        <v>30</v>
      </c>
      <c r="J24" s="33" t="s">
        <v>31</v>
      </c>
      <c r="K24" s="35" t="s">
        <v>702</v>
      </c>
      <c r="L24" s="40">
        <v>3</v>
      </c>
      <c r="M24" s="36" t="s">
        <v>611</v>
      </c>
      <c r="N24" s="40">
        <v>1</v>
      </c>
      <c r="O24" s="36" t="s">
        <v>703</v>
      </c>
      <c r="P24" s="40">
        <v>0</v>
      </c>
      <c r="Q24" s="36" t="s">
        <v>698</v>
      </c>
      <c r="R24" s="40">
        <v>3</v>
      </c>
      <c r="S24" s="120">
        <f t="shared" si="0"/>
        <v>7</v>
      </c>
      <c r="T24" s="114"/>
      <c r="U24" s="125" t="s">
        <v>511</v>
      </c>
      <c r="V24" t="s">
        <v>35</v>
      </c>
    </row>
    <row r="25" spans="1:22">
      <c r="A25" s="33" t="s">
        <v>704</v>
      </c>
      <c r="B25" s="33" t="s">
        <v>705</v>
      </c>
      <c r="C25" s="33" t="s">
        <v>706</v>
      </c>
      <c r="D25" s="33" t="s">
        <v>546</v>
      </c>
      <c r="E25" s="33" t="s">
        <v>505</v>
      </c>
      <c r="F25" s="33" t="s">
        <v>707</v>
      </c>
      <c r="G25" s="33" t="s">
        <v>708</v>
      </c>
      <c r="H25" s="34">
        <v>389000</v>
      </c>
      <c r="I25" s="33" t="s">
        <v>30</v>
      </c>
      <c r="J25" s="33" t="s">
        <v>31</v>
      </c>
      <c r="K25" s="35" t="s">
        <v>709</v>
      </c>
      <c r="L25" s="40">
        <v>3</v>
      </c>
      <c r="M25" s="36" t="s">
        <v>710</v>
      </c>
      <c r="N25" s="40">
        <v>1</v>
      </c>
      <c r="O25" s="36" t="s">
        <v>711</v>
      </c>
      <c r="P25" s="40">
        <v>0</v>
      </c>
      <c r="Q25" s="36" t="s">
        <v>712</v>
      </c>
      <c r="R25" s="40">
        <v>3</v>
      </c>
      <c r="S25" s="120">
        <f t="shared" si="0"/>
        <v>7</v>
      </c>
      <c r="T25" s="114"/>
      <c r="U25" s="125" t="s">
        <v>35</v>
      </c>
      <c r="V25" t="s">
        <v>36</v>
      </c>
    </row>
    <row r="26" spans="1:22">
      <c r="A26" s="33" t="s">
        <v>713</v>
      </c>
      <c r="B26" s="33" t="s">
        <v>525</v>
      </c>
      <c r="C26" s="33" t="s">
        <v>526</v>
      </c>
      <c r="D26" s="33" t="s">
        <v>515</v>
      </c>
      <c r="E26" s="33" t="s">
        <v>505</v>
      </c>
      <c r="F26" s="33" t="s">
        <v>714</v>
      </c>
      <c r="G26" s="33" t="s">
        <v>715</v>
      </c>
      <c r="H26" s="34">
        <v>360000</v>
      </c>
      <c r="I26" s="33" t="s">
        <v>30</v>
      </c>
      <c r="J26" s="33" t="s">
        <v>31</v>
      </c>
      <c r="K26" s="35" t="s">
        <v>716</v>
      </c>
      <c r="L26" s="40">
        <v>3</v>
      </c>
      <c r="M26" s="36" t="s">
        <v>530</v>
      </c>
      <c r="N26" s="40">
        <v>1</v>
      </c>
      <c r="O26" s="36" t="s">
        <v>717</v>
      </c>
      <c r="P26" s="40">
        <v>0</v>
      </c>
      <c r="Q26" s="36" t="s">
        <v>718</v>
      </c>
      <c r="R26" s="40">
        <v>3</v>
      </c>
      <c r="S26" s="120">
        <f t="shared" si="0"/>
        <v>7</v>
      </c>
      <c r="T26" s="114"/>
      <c r="U26" s="125" t="s">
        <v>35</v>
      </c>
      <c r="V26" t="s">
        <v>36</v>
      </c>
    </row>
    <row r="27" spans="1:22">
      <c r="A27" s="33" t="s">
        <v>719</v>
      </c>
      <c r="B27" s="33" t="s">
        <v>606</v>
      </c>
      <c r="C27" s="33" t="s">
        <v>607</v>
      </c>
      <c r="D27" s="33" t="s">
        <v>556</v>
      </c>
      <c r="E27" s="33" t="s">
        <v>505</v>
      </c>
      <c r="F27" s="33" t="s">
        <v>720</v>
      </c>
      <c r="G27" s="33" t="s">
        <v>721</v>
      </c>
      <c r="H27" s="34">
        <v>558680</v>
      </c>
      <c r="I27" s="33" t="s">
        <v>30</v>
      </c>
      <c r="J27" s="33" t="s">
        <v>31</v>
      </c>
      <c r="K27" s="35" t="s">
        <v>722</v>
      </c>
      <c r="L27" s="40">
        <v>3</v>
      </c>
      <c r="M27" s="36" t="s">
        <v>611</v>
      </c>
      <c r="N27" s="40">
        <v>1</v>
      </c>
      <c r="O27" s="36" t="s">
        <v>723</v>
      </c>
      <c r="P27" s="40">
        <v>0</v>
      </c>
      <c r="Q27" s="36" t="s">
        <v>724</v>
      </c>
      <c r="R27" s="40">
        <v>3</v>
      </c>
      <c r="S27" s="120">
        <f t="shared" si="0"/>
        <v>7</v>
      </c>
      <c r="T27" s="114"/>
      <c r="U27" s="125" t="s">
        <v>35</v>
      </c>
      <c r="V27" t="s">
        <v>36</v>
      </c>
    </row>
    <row r="28" spans="1:22">
      <c r="A28" s="33" t="s">
        <v>725</v>
      </c>
      <c r="B28" s="33" t="s">
        <v>726</v>
      </c>
      <c r="C28" s="33" t="s">
        <v>727</v>
      </c>
      <c r="D28" s="33" t="s">
        <v>504</v>
      </c>
      <c r="E28" s="33" t="s">
        <v>505</v>
      </c>
      <c r="F28" s="33" t="s">
        <v>728</v>
      </c>
      <c r="G28" s="33" t="s">
        <v>729</v>
      </c>
      <c r="H28" s="34">
        <v>2794326</v>
      </c>
      <c r="I28" s="33" t="s">
        <v>30</v>
      </c>
      <c r="J28" s="33" t="s">
        <v>31</v>
      </c>
      <c r="K28" s="33" t="s">
        <v>730</v>
      </c>
      <c r="L28" s="40">
        <v>3</v>
      </c>
      <c r="M28" s="36" t="s">
        <v>731</v>
      </c>
      <c r="N28" s="40">
        <v>1</v>
      </c>
      <c r="O28" s="36" t="s">
        <v>732</v>
      </c>
      <c r="P28" s="40">
        <v>0</v>
      </c>
      <c r="Q28" s="36" t="s">
        <v>724</v>
      </c>
      <c r="R28" s="40">
        <v>3</v>
      </c>
      <c r="S28" s="120">
        <f t="shared" si="0"/>
        <v>7</v>
      </c>
      <c r="T28" s="114"/>
      <c r="U28" s="125" t="s">
        <v>35</v>
      </c>
      <c r="V28" t="s">
        <v>36</v>
      </c>
    </row>
    <row r="29" spans="1:22">
      <c r="A29" s="33" t="s">
        <v>733</v>
      </c>
      <c r="B29" s="33" t="s">
        <v>734</v>
      </c>
      <c r="C29" s="33" t="s">
        <v>735</v>
      </c>
      <c r="D29" s="33" t="s">
        <v>556</v>
      </c>
      <c r="E29" s="33" t="s">
        <v>505</v>
      </c>
      <c r="F29" s="33" t="s">
        <v>736</v>
      </c>
      <c r="G29" s="33" t="s">
        <v>737</v>
      </c>
      <c r="H29" s="34">
        <v>1106478</v>
      </c>
      <c r="I29" s="33" t="s">
        <v>30</v>
      </c>
      <c r="J29" s="33" t="s">
        <v>31</v>
      </c>
      <c r="K29" s="33" t="s">
        <v>738</v>
      </c>
      <c r="L29" s="40">
        <v>3</v>
      </c>
      <c r="M29" s="36" t="s">
        <v>739</v>
      </c>
      <c r="N29" s="40">
        <v>1</v>
      </c>
      <c r="O29" s="36" t="s">
        <v>740</v>
      </c>
      <c r="P29" s="40">
        <v>0</v>
      </c>
      <c r="Q29" s="36" t="s">
        <v>741</v>
      </c>
      <c r="R29" s="40">
        <v>3</v>
      </c>
      <c r="S29" s="120">
        <f t="shared" si="0"/>
        <v>7</v>
      </c>
      <c r="T29" s="114"/>
      <c r="U29" s="125" t="s">
        <v>533</v>
      </c>
      <c r="V29" t="s">
        <v>35</v>
      </c>
    </row>
    <row r="30" spans="1:22" ht="13.5" customHeight="1">
      <c r="A30" s="33" t="s">
        <v>742</v>
      </c>
      <c r="B30" s="33" t="s">
        <v>743</v>
      </c>
      <c r="C30" s="33" t="s">
        <v>744</v>
      </c>
      <c r="D30" s="33" t="s">
        <v>515</v>
      </c>
      <c r="E30" s="33" t="s">
        <v>505</v>
      </c>
      <c r="F30" s="33" t="s">
        <v>745</v>
      </c>
      <c r="G30" s="33" t="s">
        <v>746</v>
      </c>
      <c r="H30" s="34">
        <v>215300</v>
      </c>
      <c r="I30" s="33" t="s">
        <v>30</v>
      </c>
      <c r="J30" s="33" t="s">
        <v>31</v>
      </c>
      <c r="K30" s="35" t="s">
        <v>747</v>
      </c>
      <c r="L30" s="40">
        <v>3</v>
      </c>
      <c r="M30" s="36" t="s">
        <v>748</v>
      </c>
      <c r="N30" s="40">
        <v>1</v>
      </c>
      <c r="O30" s="36" t="s">
        <v>749</v>
      </c>
      <c r="P30" s="40">
        <v>0</v>
      </c>
      <c r="Q30" s="36" t="s">
        <v>176</v>
      </c>
      <c r="R30" s="40">
        <v>3</v>
      </c>
      <c r="S30" s="120">
        <f t="shared" si="0"/>
        <v>7</v>
      </c>
      <c r="T30" s="114"/>
      <c r="U30" s="125" t="s">
        <v>533</v>
      </c>
      <c r="V30" t="s">
        <v>35</v>
      </c>
    </row>
    <row r="31" spans="1:22">
      <c r="A31" s="33" t="s">
        <v>750</v>
      </c>
      <c r="B31" s="33" t="s">
        <v>751</v>
      </c>
      <c r="C31" s="33" t="s">
        <v>752</v>
      </c>
      <c r="D31" s="33" t="s">
        <v>556</v>
      </c>
      <c r="E31" s="33" t="s">
        <v>505</v>
      </c>
      <c r="F31" s="33" t="s">
        <v>753</v>
      </c>
      <c r="G31" s="33" t="s">
        <v>754</v>
      </c>
      <c r="H31" s="34">
        <v>1177960</v>
      </c>
      <c r="I31" s="33" t="s">
        <v>30</v>
      </c>
      <c r="J31" s="33" t="s">
        <v>31</v>
      </c>
      <c r="K31" s="35" t="s">
        <v>755</v>
      </c>
      <c r="L31" s="40">
        <v>3</v>
      </c>
      <c r="M31" s="36" t="s">
        <v>756</v>
      </c>
      <c r="N31" s="43">
        <v>1</v>
      </c>
      <c r="O31" s="37" t="s">
        <v>757</v>
      </c>
      <c r="P31" s="43">
        <v>0</v>
      </c>
      <c r="Q31" s="37" t="s">
        <v>758</v>
      </c>
      <c r="R31" s="40">
        <v>3</v>
      </c>
      <c r="S31" s="120">
        <f t="shared" si="0"/>
        <v>7</v>
      </c>
      <c r="T31" s="114"/>
      <c r="U31" s="125" t="s">
        <v>35</v>
      </c>
      <c r="V31" t="s">
        <v>36</v>
      </c>
    </row>
    <row r="32" spans="1:22">
      <c r="A32" s="33" t="s">
        <v>759</v>
      </c>
      <c r="B32" s="33" t="s">
        <v>760</v>
      </c>
      <c r="C32" s="33" t="s">
        <v>761</v>
      </c>
      <c r="D32" s="33" t="s">
        <v>504</v>
      </c>
      <c r="E32" s="33" t="s">
        <v>505</v>
      </c>
      <c r="F32" s="33" t="s">
        <v>762</v>
      </c>
      <c r="G32" s="33" t="s">
        <v>763</v>
      </c>
      <c r="H32" s="34">
        <v>673958</v>
      </c>
      <c r="I32" s="33" t="s">
        <v>30</v>
      </c>
      <c r="J32" s="33" t="s">
        <v>31</v>
      </c>
      <c r="K32" s="35" t="s">
        <v>764</v>
      </c>
      <c r="L32" s="40">
        <v>3</v>
      </c>
      <c r="M32" s="36" t="s">
        <v>765</v>
      </c>
      <c r="N32" s="40">
        <v>0</v>
      </c>
      <c r="O32" s="36"/>
      <c r="P32" s="40">
        <v>0</v>
      </c>
      <c r="Q32" s="36" t="s">
        <v>766</v>
      </c>
      <c r="R32" s="40">
        <v>3</v>
      </c>
      <c r="S32" s="120">
        <f t="shared" si="0"/>
        <v>6</v>
      </c>
      <c r="T32" s="114"/>
      <c r="U32" s="125" t="s">
        <v>35</v>
      </c>
      <c r="V32" t="s">
        <v>36</v>
      </c>
    </row>
    <row r="33" spans="1:22">
      <c r="A33" s="33" t="s">
        <v>767</v>
      </c>
      <c r="B33" s="33" t="s">
        <v>606</v>
      </c>
      <c r="C33" s="33" t="s">
        <v>607</v>
      </c>
      <c r="D33" s="33" t="s">
        <v>556</v>
      </c>
      <c r="E33" s="33" t="s">
        <v>505</v>
      </c>
      <c r="F33" s="33" t="s">
        <v>768</v>
      </c>
      <c r="G33" s="33" t="s">
        <v>769</v>
      </c>
      <c r="H33" s="34">
        <v>634293</v>
      </c>
      <c r="I33" s="33" t="s">
        <v>30</v>
      </c>
      <c r="J33" s="33" t="s">
        <v>31</v>
      </c>
      <c r="K33" s="35" t="s">
        <v>770</v>
      </c>
      <c r="L33" s="40">
        <v>3</v>
      </c>
      <c r="M33" s="36" t="s">
        <v>611</v>
      </c>
      <c r="N33" s="40">
        <v>0</v>
      </c>
      <c r="O33" s="36"/>
      <c r="P33" s="40">
        <v>0</v>
      </c>
      <c r="Q33" s="36" t="s">
        <v>698</v>
      </c>
      <c r="R33" s="40">
        <v>3</v>
      </c>
      <c r="S33" s="120">
        <f t="shared" si="0"/>
        <v>6</v>
      </c>
      <c r="T33" s="114"/>
      <c r="U33" s="125" t="s">
        <v>511</v>
      </c>
      <c r="V33" t="s">
        <v>35</v>
      </c>
    </row>
    <row r="34" spans="1:22">
      <c r="A34" s="33" t="s">
        <v>771</v>
      </c>
      <c r="B34" s="33" t="s">
        <v>606</v>
      </c>
      <c r="C34" s="33" t="s">
        <v>607</v>
      </c>
      <c r="D34" s="33" t="s">
        <v>556</v>
      </c>
      <c r="E34" s="33" t="s">
        <v>505</v>
      </c>
      <c r="F34" s="33" t="s">
        <v>772</v>
      </c>
      <c r="G34" s="33" t="s">
        <v>773</v>
      </c>
      <c r="H34" s="34">
        <v>703012</v>
      </c>
      <c r="I34" s="33" t="s">
        <v>30</v>
      </c>
      <c r="J34" s="33" t="s">
        <v>31</v>
      </c>
      <c r="K34" s="35" t="s">
        <v>774</v>
      </c>
      <c r="L34" s="40">
        <v>3</v>
      </c>
      <c r="M34" s="36" t="s">
        <v>611</v>
      </c>
      <c r="N34" s="40">
        <v>0</v>
      </c>
      <c r="O34" s="36"/>
      <c r="P34" s="40">
        <v>0</v>
      </c>
      <c r="Q34" s="36" t="s">
        <v>698</v>
      </c>
      <c r="R34" s="40">
        <v>3</v>
      </c>
      <c r="S34" s="120">
        <f t="shared" si="0"/>
        <v>6</v>
      </c>
      <c r="T34" s="114"/>
      <c r="U34" s="125" t="s">
        <v>511</v>
      </c>
      <c r="V34" t="s">
        <v>35</v>
      </c>
    </row>
    <row r="35" spans="1:22">
      <c r="A35" s="33" t="s">
        <v>775</v>
      </c>
      <c r="B35" s="33" t="s">
        <v>776</v>
      </c>
      <c r="C35" s="33" t="s">
        <v>777</v>
      </c>
      <c r="D35" s="33" t="s">
        <v>515</v>
      </c>
      <c r="E35" s="33" t="s">
        <v>505</v>
      </c>
      <c r="F35" s="33" t="s">
        <v>778</v>
      </c>
      <c r="G35" s="33" t="s">
        <v>779</v>
      </c>
      <c r="H35" s="34">
        <v>201000</v>
      </c>
      <c r="I35" s="33" t="s">
        <v>30</v>
      </c>
      <c r="J35" s="33" t="s">
        <v>31</v>
      </c>
      <c r="K35" s="35" t="s">
        <v>780</v>
      </c>
      <c r="L35" s="40">
        <v>3</v>
      </c>
      <c r="M35" s="36" t="s">
        <v>781</v>
      </c>
      <c r="N35" s="40">
        <v>0</v>
      </c>
      <c r="O35" s="36" t="s">
        <v>782</v>
      </c>
      <c r="P35" s="40">
        <v>0</v>
      </c>
      <c r="Q35" s="36" t="s">
        <v>783</v>
      </c>
      <c r="R35" s="40">
        <v>3</v>
      </c>
      <c r="S35" s="120">
        <f t="shared" si="0"/>
        <v>6</v>
      </c>
      <c r="T35" s="114"/>
      <c r="U35" s="125" t="s">
        <v>533</v>
      </c>
      <c r="V35" t="s">
        <v>35</v>
      </c>
    </row>
    <row r="36" spans="1:22">
      <c r="A36" s="33" t="s">
        <v>784</v>
      </c>
      <c r="B36" s="33" t="s">
        <v>785</v>
      </c>
      <c r="C36" s="33" t="s">
        <v>786</v>
      </c>
      <c r="D36" s="33" t="s">
        <v>546</v>
      </c>
      <c r="E36" s="33" t="s">
        <v>505</v>
      </c>
      <c r="F36" s="33" t="s">
        <v>787</v>
      </c>
      <c r="G36" s="33" t="s">
        <v>788</v>
      </c>
      <c r="H36" s="34">
        <v>205000</v>
      </c>
      <c r="I36" s="33" t="s">
        <v>30</v>
      </c>
      <c r="J36" s="33" t="s">
        <v>31</v>
      </c>
      <c r="K36" s="35" t="s">
        <v>789</v>
      </c>
      <c r="L36" s="40">
        <v>3</v>
      </c>
      <c r="M36" s="36" t="s">
        <v>790</v>
      </c>
      <c r="N36" s="40">
        <v>0</v>
      </c>
      <c r="O36" s="36" t="s">
        <v>791</v>
      </c>
      <c r="P36" s="40">
        <v>0</v>
      </c>
      <c r="Q36" s="36" t="s">
        <v>792</v>
      </c>
      <c r="R36" s="40">
        <v>3</v>
      </c>
      <c r="S36" s="120">
        <f t="shared" si="0"/>
        <v>6</v>
      </c>
      <c r="T36" s="114"/>
      <c r="U36" s="125" t="s">
        <v>562</v>
      </c>
      <c r="V36" t="s">
        <v>35</v>
      </c>
    </row>
    <row r="37" spans="1:22" ht="14.25" customHeight="1">
      <c r="A37" s="33" t="s">
        <v>793</v>
      </c>
      <c r="B37" s="33" t="s">
        <v>794</v>
      </c>
      <c r="C37" s="33" t="s">
        <v>795</v>
      </c>
      <c r="D37" s="33" t="s">
        <v>515</v>
      </c>
      <c r="E37" s="33" t="s">
        <v>505</v>
      </c>
      <c r="F37" s="33" t="s">
        <v>796</v>
      </c>
      <c r="G37" s="33" t="s">
        <v>797</v>
      </c>
      <c r="H37" s="34">
        <v>223810</v>
      </c>
      <c r="I37" s="33" t="s">
        <v>30</v>
      </c>
      <c r="J37" s="33" t="s">
        <v>31</v>
      </c>
      <c r="K37" s="35" t="s">
        <v>798</v>
      </c>
      <c r="L37" s="40">
        <v>3</v>
      </c>
      <c r="M37" s="36" t="s">
        <v>799</v>
      </c>
      <c r="N37" s="40">
        <v>0</v>
      </c>
      <c r="O37" s="36" t="s">
        <v>800</v>
      </c>
      <c r="P37" s="40">
        <v>0</v>
      </c>
      <c r="Q37" s="36" t="s">
        <v>801</v>
      </c>
      <c r="R37" s="40">
        <v>3</v>
      </c>
      <c r="S37" s="120">
        <f t="shared" si="0"/>
        <v>6</v>
      </c>
      <c r="T37" s="114"/>
      <c r="U37" s="125" t="s">
        <v>35</v>
      </c>
      <c r="V37" t="s">
        <v>36</v>
      </c>
    </row>
    <row r="38" spans="1:22">
      <c r="A38" s="33" t="s">
        <v>802</v>
      </c>
      <c r="B38" s="33" t="s">
        <v>803</v>
      </c>
      <c r="C38" s="33" t="s">
        <v>804</v>
      </c>
      <c r="D38" s="33" t="s">
        <v>546</v>
      </c>
      <c r="E38" s="33" t="s">
        <v>505</v>
      </c>
      <c r="F38" s="33" t="s">
        <v>805</v>
      </c>
      <c r="G38" s="33" t="s">
        <v>806</v>
      </c>
      <c r="H38" s="34">
        <v>210000</v>
      </c>
      <c r="I38" s="33" t="s">
        <v>30</v>
      </c>
      <c r="J38" s="33" t="s">
        <v>31</v>
      </c>
      <c r="K38" s="33" t="s">
        <v>807</v>
      </c>
      <c r="L38" s="40">
        <v>3</v>
      </c>
      <c r="M38" s="36" t="s">
        <v>808</v>
      </c>
      <c r="N38" s="40">
        <v>0</v>
      </c>
      <c r="O38" s="36"/>
      <c r="P38" s="40">
        <v>0</v>
      </c>
      <c r="Q38" s="36"/>
      <c r="R38" s="40">
        <v>3</v>
      </c>
      <c r="S38" s="120">
        <v>6</v>
      </c>
      <c r="T38" s="114"/>
      <c r="U38" s="125" t="s">
        <v>35</v>
      </c>
      <c r="V38" t="s">
        <v>36</v>
      </c>
    </row>
    <row r="39" spans="1:22">
      <c r="A39" s="27" t="s">
        <v>809</v>
      </c>
      <c r="B39" s="27" t="s">
        <v>606</v>
      </c>
      <c r="C39" s="27" t="s">
        <v>607</v>
      </c>
      <c r="D39" s="27" t="s">
        <v>556</v>
      </c>
      <c r="E39" s="27" t="s">
        <v>505</v>
      </c>
      <c r="F39" s="27" t="s">
        <v>810</v>
      </c>
      <c r="G39" s="27" t="s">
        <v>811</v>
      </c>
      <c r="H39" s="28">
        <v>624210</v>
      </c>
      <c r="I39" s="27" t="s">
        <v>180</v>
      </c>
      <c r="J39" s="27" t="s">
        <v>812</v>
      </c>
      <c r="K39" s="30"/>
      <c r="L39" s="41">
        <v>0</v>
      </c>
      <c r="M39" s="6" t="s">
        <v>611</v>
      </c>
      <c r="N39" s="41">
        <v>0</v>
      </c>
      <c r="O39" s="6"/>
      <c r="P39" s="41">
        <v>0</v>
      </c>
      <c r="Q39" s="6"/>
      <c r="R39" s="41">
        <v>0</v>
      </c>
      <c r="S39" s="121">
        <f>L39+N39+P39+R39</f>
        <v>0</v>
      </c>
      <c r="T39" s="115"/>
      <c r="U39" s="125" t="s">
        <v>511</v>
      </c>
      <c r="V39" t="s">
        <v>35</v>
      </c>
    </row>
    <row r="40" spans="1:22">
      <c r="A40" s="27" t="s">
        <v>813</v>
      </c>
      <c r="B40" s="27" t="s">
        <v>606</v>
      </c>
      <c r="C40" s="27" t="s">
        <v>607</v>
      </c>
      <c r="D40" s="27" t="s">
        <v>556</v>
      </c>
      <c r="E40" s="27" t="s">
        <v>505</v>
      </c>
      <c r="F40" s="27" t="s">
        <v>814</v>
      </c>
      <c r="G40" s="27" t="s">
        <v>815</v>
      </c>
      <c r="H40" s="28">
        <v>634942</v>
      </c>
      <c r="I40" s="27" t="s">
        <v>180</v>
      </c>
      <c r="J40" s="82" t="s">
        <v>816</v>
      </c>
      <c r="K40" s="30"/>
      <c r="L40" s="41">
        <v>0</v>
      </c>
      <c r="M40" s="6" t="s">
        <v>611</v>
      </c>
      <c r="N40" s="41">
        <v>0</v>
      </c>
      <c r="O40" s="6"/>
      <c r="P40" s="41">
        <v>0</v>
      </c>
      <c r="Q40" s="13"/>
      <c r="R40" s="41">
        <v>0</v>
      </c>
      <c r="S40" s="121">
        <f>L40+N40+P40+R40</f>
        <v>0</v>
      </c>
      <c r="T40" s="115"/>
      <c r="U40" s="125" t="s">
        <v>511</v>
      </c>
      <c r="V40" t="s">
        <v>35</v>
      </c>
    </row>
    <row r="41" spans="1:22">
      <c r="A41" s="27" t="s">
        <v>817</v>
      </c>
      <c r="B41" s="27" t="s">
        <v>606</v>
      </c>
      <c r="C41" s="27" t="s">
        <v>607</v>
      </c>
      <c r="D41" s="27" t="s">
        <v>556</v>
      </c>
      <c r="E41" s="27" t="s">
        <v>505</v>
      </c>
      <c r="F41" s="27" t="s">
        <v>818</v>
      </c>
      <c r="G41" s="27" t="s">
        <v>819</v>
      </c>
      <c r="H41" s="28">
        <v>631214</v>
      </c>
      <c r="I41" s="27" t="s">
        <v>180</v>
      </c>
      <c r="J41" s="27" t="s">
        <v>820</v>
      </c>
      <c r="K41" s="30"/>
      <c r="L41" s="41">
        <v>0</v>
      </c>
      <c r="M41" s="6" t="s">
        <v>611</v>
      </c>
      <c r="N41" s="41">
        <v>0</v>
      </c>
      <c r="O41" s="6"/>
      <c r="P41" s="41">
        <v>0</v>
      </c>
      <c r="Q41" s="6"/>
      <c r="R41" s="41">
        <v>0</v>
      </c>
      <c r="S41" s="9">
        <v>0</v>
      </c>
      <c r="T41" s="116"/>
      <c r="U41" s="125" t="s">
        <v>511</v>
      </c>
      <c r="V41" t="s">
        <v>35</v>
      </c>
    </row>
    <row r="42" spans="1:22">
      <c r="A42" s="27" t="s">
        <v>821</v>
      </c>
      <c r="B42" s="27" t="s">
        <v>822</v>
      </c>
      <c r="C42" s="27" t="s">
        <v>823</v>
      </c>
      <c r="D42" s="27" t="s">
        <v>546</v>
      </c>
      <c r="E42" s="27" t="s">
        <v>505</v>
      </c>
      <c r="F42" s="27" t="s">
        <v>824</v>
      </c>
      <c r="G42" s="27" t="s">
        <v>825</v>
      </c>
      <c r="H42" s="28">
        <v>100000</v>
      </c>
      <c r="I42" s="27" t="s">
        <v>180</v>
      </c>
      <c r="J42" s="27" t="s">
        <v>826</v>
      </c>
      <c r="K42" s="30"/>
      <c r="L42" s="41">
        <v>0</v>
      </c>
      <c r="M42" s="6" t="s">
        <v>827</v>
      </c>
      <c r="N42" s="41">
        <v>0</v>
      </c>
      <c r="O42" s="13"/>
      <c r="P42" s="41">
        <v>0</v>
      </c>
      <c r="Q42" s="13"/>
      <c r="R42" s="41">
        <v>0</v>
      </c>
      <c r="S42" s="9">
        <v>0</v>
      </c>
      <c r="T42" s="116"/>
      <c r="U42" s="125" t="s">
        <v>533</v>
      </c>
      <c r="V42" t="s">
        <v>35</v>
      </c>
    </row>
    <row r="43" spans="1:22">
      <c r="A43" s="27" t="s">
        <v>828</v>
      </c>
      <c r="B43" s="27" t="s">
        <v>502</v>
      </c>
      <c r="C43" s="27" t="s">
        <v>503</v>
      </c>
      <c r="D43" s="27" t="s">
        <v>504</v>
      </c>
      <c r="E43" s="27" t="s">
        <v>505</v>
      </c>
      <c r="F43" s="27" t="s">
        <v>829</v>
      </c>
      <c r="G43" s="27" t="s">
        <v>830</v>
      </c>
      <c r="H43" s="28">
        <v>3237049</v>
      </c>
      <c r="I43" s="27" t="s">
        <v>180</v>
      </c>
      <c r="J43" s="27" t="s">
        <v>831</v>
      </c>
      <c r="K43" s="30"/>
      <c r="L43" s="41">
        <v>0</v>
      </c>
      <c r="M43" s="6" t="s">
        <v>504</v>
      </c>
      <c r="N43" s="41">
        <v>0</v>
      </c>
      <c r="O43" s="6"/>
      <c r="P43" s="41">
        <v>0</v>
      </c>
      <c r="Q43" s="6"/>
      <c r="R43" s="41">
        <v>0</v>
      </c>
      <c r="S43" s="9">
        <v>0</v>
      </c>
      <c r="T43" s="116"/>
      <c r="U43" s="125" t="s">
        <v>35</v>
      </c>
      <c r="V43" t="s">
        <v>36</v>
      </c>
    </row>
    <row r="44" spans="1:22">
      <c r="A44" s="27" t="s">
        <v>832</v>
      </c>
      <c r="B44" s="27" t="s">
        <v>502</v>
      </c>
      <c r="C44" s="27" t="s">
        <v>503</v>
      </c>
      <c r="D44" s="27" t="s">
        <v>504</v>
      </c>
      <c r="E44" s="27" t="s">
        <v>505</v>
      </c>
      <c r="F44" s="27" t="s">
        <v>833</v>
      </c>
      <c r="G44" s="27" t="s">
        <v>834</v>
      </c>
      <c r="H44" s="28">
        <v>160435</v>
      </c>
      <c r="I44" s="27" t="s">
        <v>180</v>
      </c>
      <c r="J44" s="27" t="s">
        <v>826</v>
      </c>
      <c r="K44" s="30"/>
      <c r="L44" s="41">
        <v>0</v>
      </c>
      <c r="M44" s="6" t="s">
        <v>504</v>
      </c>
      <c r="N44" s="41">
        <v>0</v>
      </c>
      <c r="O44" s="13"/>
      <c r="P44" s="41">
        <v>0</v>
      </c>
      <c r="Q44" s="13"/>
      <c r="R44" s="41">
        <v>0</v>
      </c>
      <c r="S44" s="9">
        <v>0</v>
      </c>
      <c r="T44" s="116"/>
      <c r="U44" s="125" t="s">
        <v>35</v>
      </c>
      <c r="V44" t="s">
        <v>36</v>
      </c>
    </row>
    <row r="45" spans="1:22">
      <c r="A45" s="27" t="s">
        <v>835</v>
      </c>
      <c r="B45" s="27" t="s">
        <v>502</v>
      </c>
      <c r="C45" s="27" t="s">
        <v>503</v>
      </c>
      <c r="D45" s="27" t="s">
        <v>504</v>
      </c>
      <c r="E45" s="27" t="s">
        <v>505</v>
      </c>
      <c r="F45" s="27" t="s">
        <v>836</v>
      </c>
      <c r="G45" s="27" t="s">
        <v>837</v>
      </c>
      <c r="H45" s="28">
        <v>3120000</v>
      </c>
      <c r="I45" s="27" t="s">
        <v>180</v>
      </c>
      <c r="J45" s="27" t="s">
        <v>831</v>
      </c>
      <c r="K45" s="30"/>
      <c r="L45" s="41">
        <v>0</v>
      </c>
      <c r="M45" s="6" t="s">
        <v>504</v>
      </c>
      <c r="N45" s="41">
        <v>0</v>
      </c>
      <c r="O45" s="6"/>
      <c r="P45" s="41">
        <v>0</v>
      </c>
      <c r="Q45" s="6"/>
      <c r="R45" s="41">
        <v>0</v>
      </c>
      <c r="S45" s="9">
        <v>0</v>
      </c>
      <c r="T45" s="116"/>
      <c r="U45" s="125" t="s">
        <v>35</v>
      </c>
      <c r="V45" t="s">
        <v>36</v>
      </c>
    </row>
    <row r="46" spans="1:22">
      <c r="A46" s="27" t="s">
        <v>838</v>
      </c>
      <c r="B46" s="27" t="s">
        <v>839</v>
      </c>
      <c r="C46" s="27" t="s">
        <v>840</v>
      </c>
      <c r="D46" s="27" t="s">
        <v>504</v>
      </c>
      <c r="E46" s="27" t="s">
        <v>505</v>
      </c>
      <c r="F46" s="27" t="s">
        <v>841</v>
      </c>
      <c r="G46" s="27" t="s">
        <v>842</v>
      </c>
      <c r="H46" s="28">
        <v>9000</v>
      </c>
      <c r="I46" s="27" t="s">
        <v>180</v>
      </c>
      <c r="J46" s="27" t="s">
        <v>826</v>
      </c>
      <c r="K46" s="30"/>
      <c r="L46" s="41">
        <v>0</v>
      </c>
      <c r="M46" s="6" t="s">
        <v>843</v>
      </c>
      <c r="N46" s="41">
        <v>0</v>
      </c>
      <c r="O46" s="6"/>
      <c r="P46" s="41">
        <v>0</v>
      </c>
      <c r="Q46" s="6"/>
      <c r="R46" s="41">
        <v>0</v>
      </c>
      <c r="S46" s="9">
        <v>0</v>
      </c>
      <c r="T46" s="116"/>
      <c r="U46" s="125" t="s">
        <v>533</v>
      </c>
      <c r="V46" t="s">
        <v>35</v>
      </c>
    </row>
    <row r="47" spans="1:22">
      <c r="A47" s="27" t="s">
        <v>844</v>
      </c>
      <c r="B47" s="27" t="s">
        <v>845</v>
      </c>
      <c r="C47" s="27" t="s">
        <v>846</v>
      </c>
      <c r="D47" s="27" t="s">
        <v>546</v>
      </c>
      <c r="E47" s="27" t="s">
        <v>505</v>
      </c>
      <c r="F47" s="27" t="s">
        <v>847</v>
      </c>
      <c r="G47" s="27" t="s">
        <v>848</v>
      </c>
      <c r="H47" s="28">
        <v>1108102</v>
      </c>
      <c r="I47" s="27" t="s">
        <v>180</v>
      </c>
      <c r="J47" s="27" t="s">
        <v>849</v>
      </c>
      <c r="K47" s="30"/>
      <c r="L47" s="41">
        <v>0</v>
      </c>
      <c r="M47" s="6" t="s">
        <v>850</v>
      </c>
      <c r="N47" s="41">
        <v>0</v>
      </c>
      <c r="O47" s="6"/>
      <c r="P47" s="41">
        <v>0</v>
      </c>
      <c r="Q47" s="6"/>
      <c r="R47" s="41">
        <v>0</v>
      </c>
      <c r="S47" s="9">
        <v>0</v>
      </c>
      <c r="T47" s="116"/>
      <c r="U47" s="125" t="s">
        <v>533</v>
      </c>
      <c r="V47" t="s">
        <v>35</v>
      </c>
    </row>
    <row r="48" spans="1:22">
      <c r="A48" s="27" t="s">
        <v>851</v>
      </c>
      <c r="B48" s="27" t="s">
        <v>852</v>
      </c>
      <c r="C48" s="27" t="s">
        <v>853</v>
      </c>
      <c r="D48" s="27" t="s">
        <v>556</v>
      </c>
      <c r="E48" s="27" t="s">
        <v>505</v>
      </c>
      <c r="F48" s="27" t="s">
        <v>854</v>
      </c>
      <c r="G48" s="27" t="s">
        <v>855</v>
      </c>
      <c r="H48" s="28">
        <v>280000</v>
      </c>
      <c r="I48" s="27" t="s">
        <v>180</v>
      </c>
      <c r="J48" s="27" t="s">
        <v>856</v>
      </c>
      <c r="K48" s="30"/>
      <c r="L48" s="41">
        <v>0</v>
      </c>
      <c r="M48" s="6" t="s">
        <v>857</v>
      </c>
      <c r="N48" s="41">
        <v>0</v>
      </c>
      <c r="O48" s="6"/>
      <c r="P48" s="41">
        <v>0</v>
      </c>
      <c r="Q48" s="6"/>
      <c r="R48" s="41">
        <v>0</v>
      </c>
      <c r="S48" s="9">
        <v>0</v>
      </c>
      <c r="T48" s="116"/>
      <c r="U48" s="125" t="s">
        <v>533</v>
      </c>
      <c r="V48" t="s">
        <v>35</v>
      </c>
    </row>
    <row r="49" spans="1:22">
      <c r="A49" s="27" t="s">
        <v>858</v>
      </c>
      <c r="B49" s="27" t="s">
        <v>859</v>
      </c>
      <c r="C49" s="27" t="s">
        <v>860</v>
      </c>
      <c r="D49" s="27" t="s">
        <v>504</v>
      </c>
      <c r="E49" s="27" t="s">
        <v>505</v>
      </c>
      <c r="F49" s="27" t="s">
        <v>861</v>
      </c>
      <c r="G49" s="27" t="s">
        <v>862</v>
      </c>
      <c r="H49" s="28">
        <v>201000</v>
      </c>
      <c r="I49" s="27" t="s">
        <v>180</v>
      </c>
      <c r="J49" s="27" t="s">
        <v>863</v>
      </c>
      <c r="K49" s="30"/>
      <c r="L49" s="41">
        <v>0</v>
      </c>
      <c r="M49" s="6" t="s">
        <v>864</v>
      </c>
      <c r="N49" s="41">
        <v>0</v>
      </c>
      <c r="O49" s="6"/>
      <c r="P49" s="41">
        <v>0</v>
      </c>
      <c r="Q49" s="6"/>
      <c r="R49" s="41">
        <v>0</v>
      </c>
      <c r="S49" s="9">
        <v>0</v>
      </c>
      <c r="T49" s="116"/>
      <c r="U49" s="125" t="s">
        <v>533</v>
      </c>
      <c r="V49" t="s">
        <v>35</v>
      </c>
    </row>
    <row r="50" spans="1:22">
      <c r="A50" s="27" t="s">
        <v>865</v>
      </c>
      <c r="B50" s="27" t="s">
        <v>866</v>
      </c>
      <c r="C50" s="27" t="s">
        <v>867</v>
      </c>
      <c r="D50" s="27" t="s">
        <v>515</v>
      </c>
      <c r="E50" s="27" t="s">
        <v>505</v>
      </c>
      <c r="F50" s="27" t="s">
        <v>868</v>
      </c>
      <c r="G50" s="27" t="s">
        <v>869</v>
      </c>
      <c r="H50" s="28">
        <v>300000</v>
      </c>
      <c r="I50" s="27" t="s">
        <v>180</v>
      </c>
      <c r="J50" s="27" t="s">
        <v>870</v>
      </c>
      <c r="K50" s="30"/>
      <c r="L50" s="41">
        <v>0</v>
      </c>
      <c r="M50" s="6" t="s">
        <v>871</v>
      </c>
      <c r="N50" s="41">
        <v>0</v>
      </c>
      <c r="O50" s="6"/>
      <c r="P50" s="41">
        <v>0</v>
      </c>
      <c r="Q50" s="6"/>
      <c r="R50" s="41">
        <v>0</v>
      </c>
      <c r="S50" s="9">
        <v>0</v>
      </c>
      <c r="T50" s="116"/>
      <c r="U50" s="125" t="s">
        <v>533</v>
      </c>
      <c r="V50" t="s">
        <v>35</v>
      </c>
    </row>
    <row r="51" spans="1:22">
      <c r="A51" s="27" t="s">
        <v>872</v>
      </c>
      <c r="B51" s="27" t="s">
        <v>873</v>
      </c>
      <c r="C51" s="27" t="s">
        <v>874</v>
      </c>
      <c r="D51" s="27" t="s">
        <v>515</v>
      </c>
      <c r="E51" s="27" t="s">
        <v>505</v>
      </c>
      <c r="F51" s="27" t="s">
        <v>209</v>
      </c>
      <c r="G51" s="27" t="s">
        <v>875</v>
      </c>
      <c r="H51" s="28">
        <v>201000</v>
      </c>
      <c r="I51" s="27" t="s">
        <v>180</v>
      </c>
      <c r="J51" s="27" t="s">
        <v>876</v>
      </c>
      <c r="K51" s="30"/>
      <c r="L51" s="41">
        <v>0</v>
      </c>
      <c r="M51" s="6" t="s">
        <v>877</v>
      </c>
      <c r="N51" s="41">
        <v>0</v>
      </c>
      <c r="O51" s="6"/>
      <c r="P51" s="41">
        <v>0</v>
      </c>
      <c r="Q51" s="6"/>
      <c r="R51" s="41">
        <v>0</v>
      </c>
      <c r="S51" s="9">
        <v>0</v>
      </c>
      <c r="T51" s="116"/>
      <c r="U51" s="125" t="s">
        <v>562</v>
      </c>
      <c r="V51" t="s">
        <v>35</v>
      </c>
    </row>
    <row r="52" spans="1:22">
      <c r="A52" s="27" t="s">
        <v>878</v>
      </c>
      <c r="B52" s="27" t="s">
        <v>879</v>
      </c>
      <c r="C52" s="27" t="s">
        <v>880</v>
      </c>
      <c r="D52" s="27" t="s">
        <v>504</v>
      </c>
      <c r="E52" s="27" t="s">
        <v>505</v>
      </c>
      <c r="F52" s="27" t="s">
        <v>881</v>
      </c>
      <c r="G52" s="27" t="s">
        <v>882</v>
      </c>
      <c r="H52" s="28">
        <v>287363</v>
      </c>
      <c r="I52" s="27" t="s">
        <v>180</v>
      </c>
      <c r="J52" s="27" t="s">
        <v>883</v>
      </c>
      <c r="K52" s="30"/>
      <c r="L52" s="41">
        <v>0</v>
      </c>
      <c r="M52" s="6" t="s">
        <v>884</v>
      </c>
      <c r="N52" s="41">
        <v>0</v>
      </c>
      <c r="O52" s="6"/>
      <c r="P52" s="41">
        <v>0</v>
      </c>
      <c r="Q52" s="6"/>
      <c r="R52" s="41">
        <v>0</v>
      </c>
      <c r="S52" s="9">
        <v>0</v>
      </c>
      <c r="T52" s="116"/>
      <c r="U52" s="125" t="s">
        <v>562</v>
      </c>
      <c r="V52" t="s">
        <v>35</v>
      </c>
    </row>
    <row r="53" spans="1:22">
      <c r="A53" s="27" t="s">
        <v>885</v>
      </c>
      <c r="B53" s="27" t="s">
        <v>886</v>
      </c>
      <c r="C53" s="27" t="s">
        <v>887</v>
      </c>
      <c r="D53" s="27" t="s">
        <v>556</v>
      </c>
      <c r="E53" s="27" t="s">
        <v>505</v>
      </c>
      <c r="F53" s="27" t="s">
        <v>888</v>
      </c>
      <c r="G53" s="27" t="s">
        <v>889</v>
      </c>
      <c r="H53" s="28">
        <v>500000</v>
      </c>
      <c r="I53" s="27" t="s">
        <v>180</v>
      </c>
      <c r="J53" s="27" t="s">
        <v>890</v>
      </c>
      <c r="K53" s="30"/>
      <c r="L53" s="41">
        <v>0</v>
      </c>
      <c r="M53" s="6" t="s">
        <v>891</v>
      </c>
      <c r="N53" s="41">
        <v>0</v>
      </c>
      <c r="O53" s="6"/>
      <c r="P53" s="41">
        <v>0</v>
      </c>
      <c r="Q53" s="6"/>
      <c r="R53" s="41">
        <v>0</v>
      </c>
      <c r="S53" s="9">
        <v>0</v>
      </c>
      <c r="T53" s="116"/>
      <c r="U53" s="125" t="s">
        <v>562</v>
      </c>
      <c r="V53" t="s">
        <v>35</v>
      </c>
    </row>
    <row r="54" spans="1:22">
      <c r="A54" s="27" t="s">
        <v>892</v>
      </c>
      <c r="B54" s="27" t="s">
        <v>606</v>
      </c>
      <c r="C54" s="27" t="s">
        <v>607</v>
      </c>
      <c r="D54" s="27" t="s">
        <v>556</v>
      </c>
      <c r="E54" s="27" t="s">
        <v>505</v>
      </c>
      <c r="F54" s="27" t="s">
        <v>893</v>
      </c>
      <c r="G54" s="27" t="s">
        <v>894</v>
      </c>
      <c r="H54" s="28">
        <v>234190</v>
      </c>
      <c r="I54" s="27" t="s">
        <v>180</v>
      </c>
      <c r="J54" s="27" t="s">
        <v>895</v>
      </c>
      <c r="K54" s="30"/>
      <c r="L54" s="41">
        <v>0</v>
      </c>
      <c r="M54" s="6" t="s">
        <v>611</v>
      </c>
      <c r="N54" s="41">
        <v>0</v>
      </c>
      <c r="O54" s="6"/>
      <c r="P54" s="41">
        <v>0</v>
      </c>
      <c r="Q54" s="6"/>
      <c r="R54" s="41">
        <v>0</v>
      </c>
      <c r="S54" s="9">
        <v>0</v>
      </c>
      <c r="T54" s="116"/>
      <c r="U54" s="125" t="s">
        <v>562</v>
      </c>
      <c r="V54" t="s">
        <v>35</v>
      </c>
    </row>
    <row r="55" spans="1:22">
      <c r="A55" s="27" t="s">
        <v>896</v>
      </c>
      <c r="B55" s="27" t="s">
        <v>897</v>
      </c>
      <c r="C55" s="27" t="s">
        <v>898</v>
      </c>
      <c r="D55" s="27" t="s">
        <v>515</v>
      </c>
      <c r="E55" s="27" t="s">
        <v>505</v>
      </c>
      <c r="F55" s="27" t="s">
        <v>899</v>
      </c>
      <c r="G55" s="27" t="s">
        <v>900</v>
      </c>
      <c r="H55" s="28">
        <v>803556</v>
      </c>
      <c r="I55" s="27" t="s">
        <v>180</v>
      </c>
      <c r="J55" s="27" t="s">
        <v>890</v>
      </c>
      <c r="K55" s="30"/>
      <c r="L55" s="41">
        <v>0</v>
      </c>
      <c r="M55" s="6" t="s">
        <v>901</v>
      </c>
      <c r="N55" s="41">
        <v>0</v>
      </c>
      <c r="O55" s="6"/>
      <c r="P55" s="41">
        <v>0</v>
      </c>
      <c r="Q55" s="6"/>
      <c r="R55" s="41">
        <v>0</v>
      </c>
      <c r="S55" s="9">
        <v>0</v>
      </c>
      <c r="T55" s="116"/>
      <c r="U55" s="125" t="s">
        <v>562</v>
      </c>
      <c r="V55" t="s">
        <v>35</v>
      </c>
    </row>
    <row r="56" spans="1:22">
      <c r="A56" s="27" t="s">
        <v>902</v>
      </c>
      <c r="B56" s="27" t="s">
        <v>903</v>
      </c>
      <c r="C56" s="27" t="s">
        <v>904</v>
      </c>
      <c r="D56" s="27" t="s">
        <v>556</v>
      </c>
      <c r="E56" s="27" t="s">
        <v>505</v>
      </c>
      <c r="F56" s="27" t="s">
        <v>905</v>
      </c>
      <c r="G56" s="27" t="s">
        <v>906</v>
      </c>
      <c r="H56" s="28">
        <v>320000</v>
      </c>
      <c r="I56" s="27" t="s">
        <v>180</v>
      </c>
      <c r="J56" s="27" t="s">
        <v>907</v>
      </c>
      <c r="K56" s="30"/>
      <c r="L56" s="41">
        <v>0</v>
      </c>
      <c r="M56" s="6" t="s">
        <v>908</v>
      </c>
      <c r="N56" s="41">
        <v>0</v>
      </c>
      <c r="O56" s="6"/>
      <c r="P56" s="41">
        <v>0</v>
      </c>
      <c r="Q56" s="6"/>
      <c r="R56" s="41">
        <v>0</v>
      </c>
      <c r="S56" s="9">
        <v>0</v>
      </c>
      <c r="T56" s="116"/>
      <c r="U56" s="125" t="s">
        <v>562</v>
      </c>
      <c r="V56" t="s">
        <v>35</v>
      </c>
    </row>
    <row r="57" spans="1:22">
      <c r="A57" s="27" t="s">
        <v>909</v>
      </c>
      <c r="B57" s="27" t="s">
        <v>910</v>
      </c>
      <c r="C57" s="27" t="s">
        <v>911</v>
      </c>
      <c r="D57" s="27" t="s">
        <v>515</v>
      </c>
      <c r="E57" s="27" t="s">
        <v>505</v>
      </c>
      <c r="F57" s="27" t="s">
        <v>912</v>
      </c>
      <c r="G57" s="27" t="s">
        <v>913</v>
      </c>
      <c r="H57" s="28">
        <v>720000</v>
      </c>
      <c r="I57" s="27" t="s">
        <v>180</v>
      </c>
      <c r="J57" s="27" t="s">
        <v>914</v>
      </c>
      <c r="K57" s="30"/>
      <c r="L57" s="41">
        <v>0</v>
      </c>
      <c r="M57" s="6" t="s">
        <v>915</v>
      </c>
      <c r="N57" s="41">
        <v>0</v>
      </c>
      <c r="O57" s="6"/>
      <c r="P57" s="41">
        <v>0</v>
      </c>
      <c r="Q57" s="6"/>
      <c r="R57" s="41">
        <v>0</v>
      </c>
      <c r="S57" s="9">
        <v>0</v>
      </c>
      <c r="T57" s="116"/>
      <c r="U57" s="125" t="s">
        <v>562</v>
      </c>
      <c r="V57" t="s">
        <v>35</v>
      </c>
    </row>
    <row r="58" spans="1:22">
      <c r="A58" s="27" t="s">
        <v>916</v>
      </c>
      <c r="B58" s="27" t="s">
        <v>917</v>
      </c>
      <c r="C58" s="27" t="s">
        <v>918</v>
      </c>
      <c r="D58" s="27" t="s">
        <v>504</v>
      </c>
      <c r="E58" s="27" t="s">
        <v>505</v>
      </c>
      <c r="F58" s="27" t="s">
        <v>919</v>
      </c>
      <c r="G58" s="27" t="s">
        <v>920</v>
      </c>
      <c r="H58" s="28">
        <v>201100</v>
      </c>
      <c r="I58" s="27" t="s">
        <v>180</v>
      </c>
      <c r="J58" s="27" t="s">
        <v>921</v>
      </c>
      <c r="K58" s="30"/>
      <c r="L58" s="41">
        <v>0</v>
      </c>
      <c r="M58" s="6" t="s">
        <v>922</v>
      </c>
      <c r="N58" s="41">
        <v>0</v>
      </c>
      <c r="O58" s="6"/>
      <c r="P58" s="41">
        <v>0</v>
      </c>
      <c r="Q58" s="6"/>
      <c r="R58" s="41">
        <v>0</v>
      </c>
      <c r="S58" s="9">
        <v>0</v>
      </c>
      <c r="T58" s="116"/>
      <c r="U58" s="125" t="s">
        <v>562</v>
      </c>
      <c r="V58" t="s">
        <v>35</v>
      </c>
    </row>
    <row r="59" spans="1:22">
      <c r="A59" s="27" t="s">
        <v>923</v>
      </c>
      <c r="B59" s="27" t="s">
        <v>924</v>
      </c>
      <c r="C59" s="27" t="s">
        <v>925</v>
      </c>
      <c r="D59" s="27" t="s">
        <v>504</v>
      </c>
      <c r="E59" s="27" t="s">
        <v>505</v>
      </c>
      <c r="F59" s="27" t="s">
        <v>926</v>
      </c>
      <c r="G59" s="27" t="s">
        <v>927</v>
      </c>
      <c r="H59" s="28">
        <v>235938</v>
      </c>
      <c r="I59" s="27" t="s">
        <v>180</v>
      </c>
      <c r="J59" s="27" t="s">
        <v>928</v>
      </c>
      <c r="K59" s="30"/>
      <c r="L59" s="41">
        <v>0</v>
      </c>
      <c r="M59" s="6" t="s">
        <v>929</v>
      </c>
      <c r="N59" s="41">
        <v>0</v>
      </c>
      <c r="O59" s="6"/>
      <c r="P59" s="41">
        <v>0</v>
      </c>
      <c r="Q59" s="6"/>
      <c r="R59" s="41">
        <v>0</v>
      </c>
      <c r="S59" s="9">
        <v>0</v>
      </c>
      <c r="T59" s="116"/>
      <c r="U59" s="125" t="s">
        <v>522</v>
      </c>
      <c r="V59" t="s">
        <v>35</v>
      </c>
    </row>
    <row r="60" spans="1:22">
      <c r="A60" s="27" t="s">
        <v>930</v>
      </c>
      <c r="B60" s="27" t="s">
        <v>931</v>
      </c>
      <c r="C60" s="27" t="s">
        <v>932</v>
      </c>
      <c r="D60" s="27" t="s">
        <v>515</v>
      </c>
      <c r="E60" s="27" t="s">
        <v>505</v>
      </c>
      <c r="F60" s="27" t="s">
        <v>933</v>
      </c>
      <c r="G60" s="27" t="s">
        <v>934</v>
      </c>
      <c r="H60" s="28">
        <v>210000</v>
      </c>
      <c r="I60" s="27" t="s">
        <v>180</v>
      </c>
      <c r="J60" s="27" t="s">
        <v>935</v>
      </c>
      <c r="K60" s="30"/>
      <c r="L60" s="41">
        <v>0</v>
      </c>
      <c r="M60" s="6" t="s">
        <v>936</v>
      </c>
      <c r="N60" s="41">
        <v>0</v>
      </c>
      <c r="O60" s="6"/>
      <c r="P60" s="41">
        <v>0</v>
      </c>
      <c r="Q60" s="6"/>
      <c r="R60" s="41">
        <v>0</v>
      </c>
      <c r="S60" s="9">
        <v>0</v>
      </c>
      <c r="T60" s="116"/>
      <c r="U60" s="125" t="s">
        <v>522</v>
      </c>
      <c r="V60" t="s">
        <v>35</v>
      </c>
    </row>
    <row r="61" spans="1:22">
      <c r="A61" s="27" t="s">
        <v>937</v>
      </c>
      <c r="B61" s="27" t="s">
        <v>938</v>
      </c>
      <c r="C61" s="27" t="s">
        <v>939</v>
      </c>
      <c r="D61" s="27" t="s">
        <v>504</v>
      </c>
      <c r="E61" s="27" t="s">
        <v>505</v>
      </c>
      <c r="F61" s="27" t="s">
        <v>940</v>
      </c>
      <c r="G61" s="27" t="s">
        <v>941</v>
      </c>
      <c r="H61" s="28">
        <v>243863</v>
      </c>
      <c r="I61" s="27" t="s">
        <v>180</v>
      </c>
      <c r="J61" s="27" t="s">
        <v>942</v>
      </c>
      <c r="K61" s="30"/>
      <c r="L61" s="41">
        <v>0</v>
      </c>
      <c r="M61" s="6" t="s">
        <v>943</v>
      </c>
      <c r="N61" s="41">
        <v>0</v>
      </c>
      <c r="O61" s="6"/>
      <c r="P61" s="41">
        <v>0</v>
      </c>
      <c r="Q61" s="6"/>
      <c r="R61" s="41">
        <v>0</v>
      </c>
      <c r="S61" s="9">
        <v>0</v>
      </c>
      <c r="T61" s="116"/>
      <c r="U61" s="125" t="s">
        <v>533</v>
      </c>
      <c r="V61" t="s">
        <v>35</v>
      </c>
    </row>
    <row r="62" spans="1:22">
      <c r="A62" s="27" t="s">
        <v>944</v>
      </c>
      <c r="B62" s="27" t="s">
        <v>945</v>
      </c>
      <c r="C62" s="27" t="s">
        <v>946</v>
      </c>
      <c r="D62" s="27" t="s">
        <v>556</v>
      </c>
      <c r="E62" s="27" t="s">
        <v>505</v>
      </c>
      <c r="F62" s="27" t="s">
        <v>947</v>
      </c>
      <c r="G62" s="27" t="s">
        <v>948</v>
      </c>
      <c r="H62" s="28">
        <v>209942</v>
      </c>
      <c r="I62" s="27" t="s">
        <v>180</v>
      </c>
      <c r="J62" s="27" t="s">
        <v>949</v>
      </c>
      <c r="K62" s="30"/>
      <c r="L62" s="41">
        <v>0</v>
      </c>
      <c r="M62" s="6" t="s">
        <v>950</v>
      </c>
      <c r="N62" s="41">
        <v>0</v>
      </c>
      <c r="O62" s="6"/>
      <c r="P62" s="41">
        <v>0</v>
      </c>
      <c r="Q62" s="6"/>
      <c r="R62" s="41">
        <v>0</v>
      </c>
      <c r="S62" s="9">
        <v>0</v>
      </c>
      <c r="T62" s="116"/>
      <c r="U62" s="125" t="s">
        <v>533</v>
      </c>
      <c r="V62" t="s">
        <v>35</v>
      </c>
    </row>
    <row r="63" spans="1:22">
      <c r="A63" s="27" t="s">
        <v>951</v>
      </c>
      <c r="B63" s="27" t="s">
        <v>945</v>
      </c>
      <c r="C63" s="27" t="s">
        <v>946</v>
      </c>
      <c r="D63" s="27" t="s">
        <v>556</v>
      </c>
      <c r="E63" s="27" t="s">
        <v>505</v>
      </c>
      <c r="F63" s="27" t="s">
        <v>952</v>
      </c>
      <c r="G63" s="27" t="s">
        <v>953</v>
      </c>
      <c r="H63" s="28">
        <v>188816</v>
      </c>
      <c r="I63" s="27" t="s">
        <v>180</v>
      </c>
      <c r="J63" s="27" t="s">
        <v>826</v>
      </c>
      <c r="K63" s="30"/>
      <c r="L63" s="41">
        <v>0</v>
      </c>
      <c r="M63" s="6" t="s">
        <v>950</v>
      </c>
      <c r="N63" s="41">
        <v>0</v>
      </c>
      <c r="O63" s="6"/>
      <c r="P63" s="41">
        <v>0</v>
      </c>
      <c r="Q63" s="6"/>
      <c r="R63" s="41">
        <v>0</v>
      </c>
      <c r="S63" s="9">
        <v>0</v>
      </c>
      <c r="T63" s="116"/>
      <c r="U63" s="125" t="s">
        <v>35</v>
      </c>
      <c r="V63" t="s">
        <v>36</v>
      </c>
    </row>
    <row r="64" spans="1:22">
      <c r="A64" s="27" t="s">
        <v>954</v>
      </c>
      <c r="B64" s="27" t="s">
        <v>606</v>
      </c>
      <c r="C64" s="27" t="s">
        <v>607</v>
      </c>
      <c r="D64" s="27" t="s">
        <v>556</v>
      </c>
      <c r="E64" s="27" t="s">
        <v>505</v>
      </c>
      <c r="F64" s="27" t="s">
        <v>955</v>
      </c>
      <c r="G64" s="27" t="s">
        <v>956</v>
      </c>
      <c r="H64" s="28">
        <v>260114</v>
      </c>
      <c r="I64" s="27" t="s">
        <v>180</v>
      </c>
      <c r="J64" s="27" t="s">
        <v>957</v>
      </c>
      <c r="K64" s="30"/>
      <c r="L64" s="41">
        <v>0</v>
      </c>
      <c r="M64" s="6" t="s">
        <v>611</v>
      </c>
      <c r="N64" s="41">
        <v>0</v>
      </c>
      <c r="O64" s="6"/>
      <c r="P64" s="41">
        <v>0</v>
      </c>
      <c r="Q64" s="6"/>
      <c r="R64" s="41">
        <v>0</v>
      </c>
      <c r="S64" s="9">
        <v>0</v>
      </c>
      <c r="T64" s="116"/>
      <c r="U64" s="125" t="s">
        <v>511</v>
      </c>
      <c r="V64" t="s">
        <v>35</v>
      </c>
    </row>
    <row r="65" spans="1:22">
      <c r="A65" s="27" t="s">
        <v>958</v>
      </c>
      <c r="B65" s="27" t="s">
        <v>959</v>
      </c>
      <c r="C65" s="27" t="s">
        <v>960</v>
      </c>
      <c r="D65" s="27" t="s">
        <v>504</v>
      </c>
      <c r="E65" s="27" t="s">
        <v>505</v>
      </c>
      <c r="F65" s="27" t="s">
        <v>961</v>
      </c>
      <c r="G65" s="27" t="s">
        <v>962</v>
      </c>
      <c r="H65" s="28">
        <v>300000</v>
      </c>
      <c r="I65" s="27" t="s">
        <v>180</v>
      </c>
      <c r="J65" s="27" t="s">
        <v>963</v>
      </c>
      <c r="K65" s="30"/>
      <c r="L65" s="41">
        <v>0</v>
      </c>
      <c r="M65" s="6" t="s">
        <v>964</v>
      </c>
      <c r="N65" s="41">
        <v>0</v>
      </c>
      <c r="O65" s="6"/>
      <c r="P65" s="41">
        <v>0</v>
      </c>
      <c r="Q65" s="6"/>
      <c r="R65" s="41">
        <v>0</v>
      </c>
      <c r="S65" s="9">
        <v>0</v>
      </c>
      <c r="T65" s="116"/>
      <c r="U65" s="125" t="s">
        <v>533</v>
      </c>
      <c r="V65" t="s">
        <v>35</v>
      </c>
    </row>
    <row r="66" spans="1:22">
      <c r="A66" s="27" t="s">
        <v>965</v>
      </c>
      <c r="B66" s="27" t="s">
        <v>966</v>
      </c>
      <c r="C66" s="27" t="s">
        <v>967</v>
      </c>
      <c r="D66" s="27" t="s">
        <v>515</v>
      </c>
      <c r="E66" s="27" t="s">
        <v>505</v>
      </c>
      <c r="F66" s="27" t="s">
        <v>968</v>
      </c>
      <c r="G66" s="27" t="s">
        <v>969</v>
      </c>
      <c r="H66" s="28">
        <v>500000</v>
      </c>
      <c r="I66" s="27" t="s">
        <v>180</v>
      </c>
      <c r="J66" s="27" t="s">
        <v>970</v>
      </c>
      <c r="K66" s="30"/>
      <c r="L66" s="41">
        <v>0</v>
      </c>
      <c r="M66" s="6" t="s">
        <v>971</v>
      </c>
      <c r="N66" s="41">
        <v>0</v>
      </c>
      <c r="O66" s="6"/>
      <c r="P66" s="41">
        <v>0</v>
      </c>
      <c r="Q66" s="6"/>
      <c r="R66" s="41">
        <v>0</v>
      </c>
      <c r="S66" s="9">
        <v>0</v>
      </c>
      <c r="T66" s="116"/>
      <c r="U66" s="125" t="s">
        <v>533</v>
      </c>
      <c r="V66" t="s">
        <v>35</v>
      </c>
    </row>
    <row r="67" spans="1:22">
      <c r="A67" s="27" t="s">
        <v>972</v>
      </c>
      <c r="B67" s="29" t="s">
        <v>973</v>
      </c>
      <c r="C67" s="27" t="s">
        <v>974</v>
      </c>
      <c r="D67" s="27" t="s">
        <v>515</v>
      </c>
      <c r="E67" s="27" t="s">
        <v>505</v>
      </c>
      <c r="F67" s="27" t="s">
        <v>975</v>
      </c>
      <c r="G67" s="27" t="s">
        <v>976</v>
      </c>
      <c r="H67" s="28">
        <v>896529</v>
      </c>
      <c r="I67" s="27" t="s">
        <v>180</v>
      </c>
      <c r="J67" s="27" t="s">
        <v>977</v>
      </c>
      <c r="K67" s="30"/>
      <c r="L67" s="41">
        <v>0</v>
      </c>
      <c r="M67" s="6" t="s">
        <v>978</v>
      </c>
      <c r="N67" s="41">
        <v>0</v>
      </c>
      <c r="O67" s="6" t="s">
        <v>979</v>
      </c>
      <c r="P67" s="41">
        <v>0</v>
      </c>
      <c r="Q67" s="6" t="s">
        <v>980</v>
      </c>
      <c r="R67" s="41">
        <v>0</v>
      </c>
      <c r="S67" s="9">
        <v>0</v>
      </c>
      <c r="T67" s="116"/>
      <c r="U67" s="125" t="s">
        <v>35</v>
      </c>
      <c r="V67" t="s">
        <v>36</v>
      </c>
    </row>
    <row r="68" spans="1:22">
      <c r="A68" s="27" t="s">
        <v>981</v>
      </c>
      <c r="B68" s="27" t="s">
        <v>982</v>
      </c>
      <c r="C68" s="27" t="s">
        <v>983</v>
      </c>
      <c r="D68" s="27" t="s">
        <v>504</v>
      </c>
      <c r="E68" s="27" t="s">
        <v>505</v>
      </c>
      <c r="F68" s="27" t="s">
        <v>984</v>
      </c>
      <c r="G68" s="27" t="s">
        <v>985</v>
      </c>
      <c r="H68" s="28">
        <v>989397</v>
      </c>
      <c r="I68" s="27" t="s">
        <v>180</v>
      </c>
      <c r="J68" s="27" t="s">
        <v>986</v>
      </c>
      <c r="K68" s="30"/>
      <c r="L68" s="41">
        <v>0</v>
      </c>
      <c r="M68" s="6" t="s">
        <v>987</v>
      </c>
      <c r="N68" s="41">
        <v>0</v>
      </c>
      <c r="O68" s="6"/>
      <c r="P68" s="41">
        <v>0</v>
      </c>
      <c r="Q68" s="6"/>
      <c r="R68" s="41">
        <v>0</v>
      </c>
      <c r="S68" s="9">
        <v>0</v>
      </c>
      <c r="T68" s="116"/>
      <c r="U68" s="125" t="s">
        <v>35</v>
      </c>
      <c r="V68" t="s">
        <v>36</v>
      </c>
    </row>
    <row r="69" spans="1:22">
      <c r="A69" s="27" t="s">
        <v>988</v>
      </c>
      <c r="B69" s="27" t="s">
        <v>989</v>
      </c>
      <c r="C69" s="27" t="s">
        <v>990</v>
      </c>
      <c r="D69" s="27" t="s">
        <v>556</v>
      </c>
      <c r="E69" s="27" t="s">
        <v>505</v>
      </c>
      <c r="F69" s="27" t="s">
        <v>991</v>
      </c>
      <c r="G69" s="27" t="s">
        <v>992</v>
      </c>
      <c r="H69" s="28">
        <v>100000</v>
      </c>
      <c r="I69" s="27" t="s">
        <v>180</v>
      </c>
      <c r="J69" s="27" t="s">
        <v>993</v>
      </c>
      <c r="K69" s="30"/>
      <c r="L69" s="41">
        <v>0</v>
      </c>
      <c r="M69" s="6" t="s">
        <v>994</v>
      </c>
      <c r="N69" s="41">
        <v>0</v>
      </c>
      <c r="O69" s="6"/>
      <c r="P69" s="41">
        <v>0</v>
      </c>
      <c r="Q69" s="6"/>
      <c r="R69" s="41">
        <v>0</v>
      </c>
      <c r="S69" s="9">
        <v>0</v>
      </c>
      <c r="T69" s="116"/>
      <c r="U69" s="125" t="s">
        <v>35</v>
      </c>
      <c r="V69" t="s">
        <v>36</v>
      </c>
    </row>
    <row r="70" spans="1:22">
      <c r="A70" s="29">
        <v>6632</v>
      </c>
      <c r="B70" s="27" t="s">
        <v>995</v>
      </c>
      <c r="C70" s="27" t="s">
        <v>996</v>
      </c>
      <c r="D70" s="27" t="s">
        <v>546</v>
      </c>
      <c r="E70" s="27" t="s">
        <v>505</v>
      </c>
      <c r="F70" s="27" t="s">
        <v>997</v>
      </c>
      <c r="G70" s="27" t="s">
        <v>998</v>
      </c>
      <c r="H70" s="28">
        <v>755000</v>
      </c>
      <c r="I70" s="27" t="s">
        <v>180</v>
      </c>
      <c r="J70" s="27" t="s">
        <v>999</v>
      </c>
      <c r="K70" s="30"/>
      <c r="L70" s="41">
        <v>0</v>
      </c>
      <c r="M70" s="6" t="s">
        <v>1000</v>
      </c>
      <c r="N70" s="41">
        <v>0</v>
      </c>
      <c r="O70" s="6" t="s">
        <v>1001</v>
      </c>
      <c r="P70" s="41">
        <v>0</v>
      </c>
      <c r="Q70" s="6" t="s">
        <v>1002</v>
      </c>
      <c r="R70" s="41">
        <v>0</v>
      </c>
      <c r="S70" s="9">
        <v>0</v>
      </c>
      <c r="T70" s="116"/>
      <c r="U70" s="125" t="s">
        <v>35</v>
      </c>
      <c r="V70" t="s">
        <v>36</v>
      </c>
    </row>
    <row r="71" spans="1:22">
      <c r="A71" s="29">
        <v>6656</v>
      </c>
      <c r="B71" s="27" t="s">
        <v>1003</v>
      </c>
      <c r="C71" s="27" t="s">
        <v>1004</v>
      </c>
      <c r="D71" s="27" t="s">
        <v>504</v>
      </c>
      <c r="E71" s="27" t="s">
        <v>505</v>
      </c>
      <c r="F71" s="27" t="s">
        <v>1005</v>
      </c>
      <c r="G71" s="27" t="s">
        <v>1006</v>
      </c>
      <c r="H71" s="28">
        <v>320000</v>
      </c>
      <c r="I71" s="27" t="s">
        <v>180</v>
      </c>
      <c r="J71" s="27" t="s">
        <v>1007</v>
      </c>
      <c r="K71" s="30"/>
      <c r="L71" s="41">
        <v>0</v>
      </c>
      <c r="M71" s="6" t="s">
        <v>1008</v>
      </c>
      <c r="N71" s="41">
        <v>0</v>
      </c>
      <c r="O71" s="6"/>
      <c r="P71" s="41">
        <v>0</v>
      </c>
      <c r="Q71" s="6"/>
      <c r="R71" s="41">
        <v>0</v>
      </c>
      <c r="S71" s="9">
        <v>0</v>
      </c>
      <c r="T71" s="116"/>
      <c r="U71" s="125" t="s">
        <v>35</v>
      </c>
      <c r="V71" t="s">
        <v>36</v>
      </c>
    </row>
    <row r="72" spans="1:22">
      <c r="A72" s="27" t="s">
        <v>1009</v>
      </c>
      <c r="B72" s="27" t="s">
        <v>1010</v>
      </c>
      <c r="C72" s="27" t="s">
        <v>1011</v>
      </c>
      <c r="D72" s="27" t="s">
        <v>515</v>
      </c>
      <c r="E72" s="27" t="s">
        <v>505</v>
      </c>
      <c r="F72" s="27" t="s">
        <v>1012</v>
      </c>
      <c r="G72" s="27" t="s">
        <v>1013</v>
      </c>
      <c r="H72" s="28">
        <v>250000</v>
      </c>
      <c r="I72" s="27" t="s">
        <v>180</v>
      </c>
      <c r="J72" s="27" t="s">
        <v>1014</v>
      </c>
      <c r="K72" s="30"/>
      <c r="L72" s="41">
        <v>0</v>
      </c>
      <c r="M72" s="6" t="s">
        <v>1015</v>
      </c>
      <c r="N72" s="41">
        <v>0</v>
      </c>
      <c r="O72" s="6"/>
      <c r="P72" s="41">
        <v>0</v>
      </c>
      <c r="Q72" s="6"/>
      <c r="R72" s="41">
        <v>0</v>
      </c>
      <c r="S72" s="9">
        <v>0</v>
      </c>
      <c r="T72" s="116"/>
      <c r="U72" s="125" t="s">
        <v>35</v>
      </c>
      <c r="V72" t="s">
        <v>36</v>
      </c>
    </row>
    <row r="73" spans="1:22">
      <c r="A73" s="27" t="s">
        <v>1016</v>
      </c>
      <c r="B73" s="27" t="s">
        <v>1017</v>
      </c>
      <c r="C73" s="27" t="s">
        <v>1018</v>
      </c>
      <c r="D73" s="27" t="s">
        <v>546</v>
      </c>
      <c r="E73" s="27" t="s">
        <v>505</v>
      </c>
      <c r="F73" s="27" t="s">
        <v>1019</v>
      </c>
      <c r="G73" s="27" t="s">
        <v>1020</v>
      </c>
      <c r="H73" s="28">
        <v>207360</v>
      </c>
      <c r="I73" s="27" t="s">
        <v>180</v>
      </c>
      <c r="J73" s="27" t="s">
        <v>1021</v>
      </c>
      <c r="K73" s="30"/>
      <c r="L73" s="41">
        <v>0</v>
      </c>
      <c r="M73" s="6" t="s">
        <v>1022</v>
      </c>
      <c r="N73" s="41">
        <v>0</v>
      </c>
      <c r="O73" s="6"/>
      <c r="P73" s="41">
        <v>0</v>
      </c>
      <c r="Q73" s="6"/>
      <c r="R73" s="41">
        <v>0</v>
      </c>
      <c r="S73" s="9">
        <v>0</v>
      </c>
      <c r="T73" s="116"/>
      <c r="U73" s="125" t="s">
        <v>35</v>
      </c>
      <c r="V73" t="s">
        <v>36</v>
      </c>
    </row>
    <row r="74" spans="1:22">
      <c r="A74" s="27" t="s">
        <v>1023</v>
      </c>
      <c r="B74" s="27" t="s">
        <v>879</v>
      </c>
      <c r="C74" s="27" t="s">
        <v>880</v>
      </c>
      <c r="D74" s="27" t="s">
        <v>504</v>
      </c>
      <c r="E74" s="27" t="s">
        <v>505</v>
      </c>
      <c r="F74" s="27" t="s">
        <v>1024</v>
      </c>
      <c r="G74" s="27" t="s">
        <v>1025</v>
      </c>
      <c r="H74" s="83">
        <v>21125</v>
      </c>
      <c r="I74" s="27" t="s">
        <v>180</v>
      </c>
      <c r="J74" s="27" t="s">
        <v>242</v>
      </c>
      <c r="K74" s="30"/>
      <c r="L74" s="41">
        <v>0</v>
      </c>
      <c r="M74" s="6" t="s">
        <v>884</v>
      </c>
      <c r="N74" s="41">
        <v>0</v>
      </c>
      <c r="O74" s="6"/>
      <c r="P74" s="41">
        <v>0</v>
      </c>
      <c r="Q74" s="6"/>
      <c r="R74" s="41">
        <v>0</v>
      </c>
      <c r="S74" s="9">
        <v>0</v>
      </c>
      <c r="T74" s="116"/>
      <c r="U74" s="125" t="s">
        <v>511</v>
      </c>
      <c r="V74" t="s">
        <v>35</v>
      </c>
    </row>
    <row r="75" spans="1:22">
      <c r="A75" s="27" t="s">
        <v>1026</v>
      </c>
      <c r="B75" s="27" t="s">
        <v>1027</v>
      </c>
      <c r="C75" s="27" t="s">
        <v>1028</v>
      </c>
      <c r="D75" s="27" t="s">
        <v>546</v>
      </c>
      <c r="E75" s="27" t="s">
        <v>505</v>
      </c>
      <c r="F75" s="27" t="s">
        <v>1029</v>
      </c>
      <c r="G75" s="27" t="s">
        <v>1030</v>
      </c>
      <c r="H75" s="28">
        <v>340381</v>
      </c>
      <c r="I75" s="27" t="s">
        <v>180</v>
      </c>
      <c r="J75" s="27" t="s">
        <v>1031</v>
      </c>
      <c r="K75" s="30"/>
      <c r="L75" s="41">
        <v>0</v>
      </c>
      <c r="M75" s="6" t="s">
        <v>1032</v>
      </c>
      <c r="N75" s="41">
        <v>0</v>
      </c>
      <c r="O75" s="6"/>
      <c r="P75" s="41">
        <v>0</v>
      </c>
      <c r="Q75" s="6"/>
      <c r="R75" s="41">
        <v>0</v>
      </c>
      <c r="S75" s="9">
        <v>0</v>
      </c>
      <c r="T75" s="116"/>
      <c r="U75" s="125" t="s">
        <v>511</v>
      </c>
      <c r="V75" t="s">
        <v>35</v>
      </c>
    </row>
    <row r="76" spans="1:22">
      <c r="A76" s="27" t="s">
        <v>1033</v>
      </c>
      <c r="B76" s="27" t="s">
        <v>945</v>
      </c>
      <c r="C76" s="27" t="s">
        <v>946</v>
      </c>
      <c r="D76" s="27" t="s">
        <v>556</v>
      </c>
      <c r="E76" s="27" t="s">
        <v>505</v>
      </c>
      <c r="F76" s="27" t="s">
        <v>1034</v>
      </c>
      <c r="G76" s="27" t="s">
        <v>1035</v>
      </c>
      <c r="H76" s="28">
        <v>399607</v>
      </c>
      <c r="I76" s="27" t="s">
        <v>180</v>
      </c>
      <c r="J76" s="27" t="s">
        <v>1036</v>
      </c>
      <c r="K76" s="30"/>
      <c r="L76" s="41">
        <v>0</v>
      </c>
      <c r="M76" s="6" t="s">
        <v>950</v>
      </c>
      <c r="N76" s="41">
        <v>0</v>
      </c>
      <c r="O76" s="6" t="s">
        <v>1037</v>
      </c>
      <c r="P76" s="41">
        <v>0</v>
      </c>
      <c r="Q76" s="6" t="s">
        <v>1038</v>
      </c>
      <c r="R76" s="41">
        <v>0</v>
      </c>
      <c r="S76" s="122">
        <f>L76+N76+P76+R76</f>
        <v>0</v>
      </c>
      <c r="T76" s="117"/>
      <c r="U76" s="125" t="s">
        <v>533</v>
      </c>
      <c r="V76" t="s">
        <v>35</v>
      </c>
    </row>
    <row r="77" spans="1:22">
      <c r="A77" s="27" t="s">
        <v>1039</v>
      </c>
      <c r="B77" s="27" t="s">
        <v>1040</v>
      </c>
      <c r="C77" s="27" t="s">
        <v>1041</v>
      </c>
      <c r="D77" s="27" t="s">
        <v>515</v>
      </c>
      <c r="E77" s="27" t="s">
        <v>505</v>
      </c>
      <c r="F77" s="27" t="s">
        <v>1042</v>
      </c>
      <c r="G77" s="27" t="s">
        <v>1043</v>
      </c>
      <c r="H77" s="28">
        <v>377444</v>
      </c>
      <c r="I77" s="27" t="s">
        <v>180</v>
      </c>
      <c r="J77" s="27" t="s">
        <v>1044</v>
      </c>
      <c r="K77" s="30"/>
      <c r="L77" s="41">
        <v>0</v>
      </c>
      <c r="M77" s="6" t="s">
        <v>1045</v>
      </c>
      <c r="N77" s="41">
        <v>0</v>
      </c>
      <c r="O77" s="85" t="s">
        <v>1046</v>
      </c>
      <c r="P77" s="41">
        <v>0</v>
      </c>
      <c r="Q77" s="86" t="s">
        <v>1047</v>
      </c>
      <c r="R77" s="41">
        <v>0</v>
      </c>
      <c r="S77" s="122">
        <v>0</v>
      </c>
      <c r="T77" s="117"/>
      <c r="U77" s="125" t="s">
        <v>35</v>
      </c>
      <c r="V77" t="s">
        <v>36</v>
      </c>
    </row>
    <row r="80" spans="1:22">
      <c r="A80" s="136" t="s">
        <v>1048</v>
      </c>
      <c r="B80" s="137"/>
      <c r="C80" s="137"/>
      <c r="D80" s="137"/>
      <c r="E80" s="137"/>
      <c r="F80" s="137"/>
      <c r="L80"/>
      <c r="N80"/>
    </row>
    <row r="81" spans="1:14">
      <c r="L81"/>
      <c r="N81"/>
    </row>
    <row r="82" spans="1:14">
      <c r="A82" s="138"/>
    </row>
  </sheetData>
  <sortState xmlns:xlrd2="http://schemas.microsoft.com/office/spreadsheetml/2017/richdata2" ref="A2:V75">
    <sortCondition descending="1" ref="S2:S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A0E10B6659C4543A104C8BEF25B6775" ma:contentTypeVersion="15" ma:contentTypeDescription="Umožňuje vytvoriť nový dokument." ma:contentTypeScope="" ma:versionID="022306dc4f4892eb86238519dfd07e24">
  <xsd:schema xmlns:xsd="http://www.w3.org/2001/XMLSchema" xmlns:xs="http://www.w3.org/2001/XMLSchema" xmlns:p="http://schemas.microsoft.com/office/2006/metadata/properties" xmlns:ns2="25754959-cb33-4601-abe0-3774db98926e" xmlns:ns3="b57c1bc5-42a5-43c7-b6e5-9d0ea634bd9d" targetNamespace="http://schemas.microsoft.com/office/2006/metadata/properties" ma:root="true" ma:fieldsID="644555d929ba333a65ba82648076f3d0" ns2:_="" ns3:_="">
    <xsd:import namespace="25754959-cb33-4601-abe0-3774db98926e"/>
    <xsd:import namespace="b57c1bc5-42a5-43c7-b6e5-9d0ea634bd9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54959-cb33-4601-abe0-3774db9892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2b38c74f-c7c6-438b-92f3-79604a4eb9a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7c1bc5-42a5-43c7-b6e5-9d0ea634bd9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0418ecc-2543-44c4-9b5e-8226b1980c40}" ma:internalName="TaxCatchAll" ma:showField="CatchAllData" ma:web="b57c1bc5-42a5-43c7-b6e5-9d0ea634bd9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7c1bc5-42a5-43c7-b6e5-9d0ea634bd9d" xsi:nil="true"/>
    <lcf76f155ced4ddcb4097134ff3c332f xmlns="25754959-cb33-4601-abe0-3774db9892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92472C-A40F-4651-BDD2-32BAB2B46498}"/>
</file>

<file path=customXml/itemProps2.xml><?xml version="1.0" encoding="utf-8"?>
<ds:datastoreItem xmlns:ds="http://schemas.openxmlformats.org/officeDocument/2006/customXml" ds:itemID="{37F8F4AF-8A72-4F02-B69E-FDF9F88B77D6}"/>
</file>

<file path=customXml/itemProps3.xml><?xml version="1.0" encoding="utf-8"?>
<ds:datastoreItem xmlns:ds="http://schemas.openxmlformats.org/officeDocument/2006/customXml" ds:itemID="{D59DA134-0F6B-4294-A21F-31E009416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Majirská Mária</cp:lastModifiedBy>
  <cp:revision/>
  <dcterms:created xsi:type="dcterms:W3CDTF">2024-07-12T06:40:53Z</dcterms:created>
  <dcterms:modified xsi:type="dcterms:W3CDTF">2024-09-09T14:25:56Z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0x010100BA0E10B6659C4543A104C8BEF25B6775</vt:lpwstr>
  </property>
  <property fmtid="{D5CDD505-2E9C-101B-9397-08002B2CF9AE}" pid="3" name="MediaServiceImageTags">
    <vt:lpwstr/>
  </property>
</Properties>
</file>